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NLJ\2025 ENLJ\SOT\ENLJ-SOT-319-25 Servisiranje in nabava rezervnih delov za toplotne postaje po sklopih\objava\"/>
    </mc:Choice>
  </mc:AlternateContent>
  <xr:revisionPtr revIDLastSave="0" documentId="13_ncr:1_{EA5FDAC0-4A81-4C99-B898-BB583BEDC3C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ija" sheetId="5" r:id="rId1"/>
    <sheet name="ALFA LAVAL" sheetId="1" r:id="rId2"/>
    <sheet name="SWEP" sheetId="2" r:id="rId3"/>
    <sheet name="REFLEX" sheetId="3" r:id="rId4"/>
    <sheet name="SAMSON" sheetId="4" r:id="rId5"/>
  </sheets>
  <externalReferences>
    <externalReference r:id="rId6"/>
  </externalReferences>
  <definedNames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1">#REF!</definedName>
    <definedName name="TEST10">#REF!</definedName>
    <definedName name="TEST100">#REF!</definedName>
    <definedName name="TEST101">#REF!</definedName>
    <definedName name="TEST102">#REF!</definedName>
    <definedName name="TEST103">#REF!</definedName>
    <definedName name="TEST104">#REF!</definedName>
    <definedName name="TEST105">#REF!</definedName>
    <definedName name="TEST106">#REF!</definedName>
    <definedName name="TEST107">#REF!</definedName>
    <definedName name="TEST108">#REF!</definedName>
    <definedName name="TEST109">#REF!</definedName>
    <definedName name="TEST11">#REF!</definedName>
    <definedName name="TEST110">#REF!</definedName>
    <definedName name="TEST111">#REF!</definedName>
    <definedName name="TEST112">#REF!</definedName>
    <definedName name="TEST113">#REF!</definedName>
    <definedName name="TEST114">#REF!</definedName>
    <definedName name="TEST115">#REF!</definedName>
    <definedName name="TEST116">#REF!</definedName>
    <definedName name="TEST117">#REF!</definedName>
    <definedName name="TEST118">#REF!</definedName>
    <definedName name="TEST119">#REF!</definedName>
    <definedName name="TEST12">#REF!</definedName>
    <definedName name="TEST120">#REF!</definedName>
    <definedName name="TEST121">#REF!</definedName>
    <definedName name="TEST122">#REF!</definedName>
    <definedName name="TEST123">#REF!</definedName>
    <definedName name="TEST124">#REF!</definedName>
    <definedName name="TEST125">#REF!</definedName>
    <definedName name="TEST126">#REF!</definedName>
    <definedName name="TEST13">#REF!</definedName>
    <definedName name="TEST14">#REF!</definedName>
    <definedName name="TEST15">#REF!</definedName>
    <definedName name="TEST16">#REF!</definedName>
    <definedName name="TEST17">#REF!</definedName>
    <definedName name="TEST18">#REF!</definedName>
    <definedName name="TEST19">#REF!</definedName>
    <definedName name="TEST2">#REF!</definedName>
    <definedName name="TEST20">#REF!</definedName>
    <definedName name="TEST21">#REF!</definedName>
    <definedName name="TEST22">#REF!</definedName>
    <definedName name="TEST23">#REF!</definedName>
    <definedName name="TEST24">#REF!</definedName>
    <definedName name="TEST25">#REF!</definedName>
    <definedName name="TEST26">#REF!</definedName>
    <definedName name="TEST27">#REF!</definedName>
    <definedName name="TEST28">#REF!</definedName>
    <definedName name="TEST29">#REF!</definedName>
    <definedName name="TEST3">#REF!</definedName>
    <definedName name="TEST30">#REF!</definedName>
    <definedName name="TEST31">#REF!</definedName>
    <definedName name="TEST32">#REF!</definedName>
    <definedName name="TEST33">#REF!</definedName>
    <definedName name="TEST34">#REF!</definedName>
    <definedName name="TEST35">#REF!</definedName>
    <definedName name="TEST36">#REF!</definedName>
    <definedName name="TEST37">#REF!</definedName>
    <definedName name="TEST38">#REF!</definedName>
    <definedName name="TEST39">#REF!</definedName>
    <definedName name="TEST4">#REF!</definedName>
    <definedName name="TEST40">#REF!</definedName>
    <definedName name="TEST41">#REF!</definedName>
    <definedName name="TEST42">#REF!</definedName>
    <definedName name="TEST43">#REF!</definedName>
    <definedName name="TEST44">#REF!</definedName>
    <definedName name="TEST45">#REF!</definedName>
    <definedName name="TEST46">#REF!</definedName>
    <definedName name="TEST47">#REF!</definedName>
    <definedName name="TEST48">#REF!</definedName>
    <definedName name="TEST49">#REF!</definedName>
    <definedName name="TEST5">#REF!</definedName>
    <definedName name="TEST50">#REF!</definedName>
    <definedName name="TEST51">#REF!</definedName>
    <definedName name="TEST52">#REF!</definedName>
    <definedName name="TEST53">#REF!</definedName>
    <definedName name="TEST54">#REF!</definedName>
    <definedName name="TEST55">#REF!</definedName>
    <definedName name="TEST56">#REF!</definedName>
    <definedName name="TEST57">#REF!</definedName>
    <definedName name="TEST58">#REF!</definedName>
    <definedName name="TEST59">#REF!</definedName>
    <definedName name="TEST6">#REF!</definedName>
    <definedName name="TEST60">#REF!</definedName>
    <definedName name="TEST61">#REF!</definedName>
    <definedName name="TEST62">#REF!</definedName>
    <definedName name="TEST63">#REF!</definedName>
    <definedName name="TEST64">#REF!</definedName>
    <definedName name="TEST65">#REF!</definedName>
    <definedName name="TEST66">#REF!</definedName>
    <definedName name="TEST67">#REF!</definedName>
    <definedName name="TEST68">#REF!</definedName>
    <definedName name="TEST69">#REF!</definedName>
    <definedName name="TEST7">#REF!</definedName>
    <definedName name="TEST70">#REF!</definedName>
    <definedName name="TEST71">#REF!</definedName>
    <definedName name="TEST72">#REF!</definedName>
    <definedName name="TEST73">#REF!</definedName>
    <definedName name="TEST74">#REF!</definedName>
    <definedName name="TEST75">#REF!</definedName>
    <definedName name="TEST76">#REF!</definedName>
    <definedName name="TEST77">#REF!</definedName>
    <definedName name="TEST78">#REF!</definedName>
    <definedName name="TEST79">#REF!</definedName>
    <definedName name="TEST8">#REF!</definedName>
    <definedName name="TEST80">#REF!</definedName>
    <definedName name="TEST81">#REF!</definedName>
    <definedName name="TEST82">#REF!</definedName>
    <definedName name="TEST83">#REF!</definedName>
    <definedName name="TEST84">#REF!</definedName>
    <definedName name="TEST85">#REF!</definedName>
    <definedName name="TEST86">#REF!</definedName>
    <definedName name="TEST87">#REF!</definedName>
    <definedName name="TEST88">#REF!</definedName>
    <definedName name="TEST89">#REF!</definedName>
    <definedName name="TEST9">#REF!</definedName>
    <definedName name="TEST90">#REF!</definedName>
    <definedName name="TEST91">#REF!</definedName>
    <definedName name="TEST92">#REF!</definedName>
    <definedName name="TEST93">#REF!</definedName>
    <definedName name="TEST94">#REF!</definedName>
    <definedName name="TEST95">#REF!</definedName>
    <definedName name="TEST96">#REF!</definedName>
    <definedName name="TEST97">#REF!</definedName>
    <definedName name="TEST98">#REF!</definedName>
    <definedName name="TEST99">#REF!</definedName>
    <definedName name="TESTHKEY">#REF!</definedName>
    <definedName name="TESTKEYS">#REF!</definedName>
    <definedName name="TESTVKEY">#REF!</definedName>
    <definedName name="_xlnm.Print_Titles" localSheetId="4">SAMSON!$4:$4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68" i="4" l="1"/>
  <c r="G27" i="3"/>
  <c r="G11" i="1"/>
  <c r="G13" i="2"/>
  <c r="G10" i="2" l="1"/>
  <c r="G66" i="4" l="1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8" i="3"/>
  <c r="G6" i="3"/>
  <c r="G26" i="3"/>
  <c r="G25" i="3"/>
  <c r="G24" i="3"/>
  <c r="G15" i="3"/>
  <c r="C15" i="5" l="1"/>
  <c r="G14" i="3"/>
  <c r="G13" i="3"/>
  <c r="G22" i="3"/>
  <c r="G21" i="3"/>
  <c r="G23" i="3" l="1"/>
  <c r="G20" i="3"/>
  <c r="G19" i="3"/>
  <c r="G18" i="3"/>
  <c r="G17" i="3"/>
  <c r="G16" i="3"/>
  <c r="G12" i="3"/>
  <c r="G11" i="3"/>
  <c r="G10" i="3"/>
  <c r="G9" i="3"/>
  <c r="G7" i="3"/>
  <c r="G5" i="3"/>
  <c r="C14" i="5" l="1"/>
  <c r="G11" i="2"/>
  <c r="G9" i="2"/>
  <c r="G8" i="2"/>
  <c r="G7" i="2"/>
  <c r="G6" i="2"/>
  <c r="G5" i="2"/>
  <c r="C13" i="5" l="1"/>
  <c r="G10" i="1"/>
  <c r="G9" i="1"/>
  <c r="G8" i="1"/>
  <c r="G7" i="1"/>
  <c r="G6" i="1"/>
  <c r="G5" i="1"/>
  <c r="C12" i="5" l="1"/>
</calcChain>
</file>

<file path=xl/sharedStrings.xml><?xml version="1.0" encoding="utf-8"?>
<sst xmlns="http://schemas.openxmlformats.org/spreadsheetml/2006/main" count="253" uniqueCount="130">
  <si>
    <t>Poz.</t>
  </si>
  <si>
    <t>Opis</t>
  </si>
  <si>
    <t>IDENT</t>
  </si>
  <si>
    <t>kos</t>
  </si>
  <si>
    <t>SKUPAJ v EUR brez DDV:</t>
  </si>
  <si>
    <t>(naziv ponudnika)</t>
  </si>
  <si>
    <t>Žig ponudnika:</t>
  </si>
  <si>
    <t xml:space="preserve">Servisna ura </t>
  </si>
  <si>
    <t>ura</t>
  </si>
  <si>
    <t>Refix DD 12/10bar+flowjet</t>
  </si>
  <si>
    <t>Refix DD 25/10bar+flowjet</t>
  </si>
  <si>
    <t>Refix DD 60/10bar+flowjet</t>
  </si>
  <si>
    <t>Refix DD 80/10bar+flowjet</t>
  </si>
  <si>
    <t>Refix DD 100/10bar+flowjet</t>
  </si>
  <si>
    <t>Refix DD 200/10bar+flowjet</t>
  </si>
  <si>
    <t>N 200 6bar</t>
  </si>
  <si>
    <t>N 250 6bar</t>
  </si>
  <si>
    <t>C 25 3bar</t>
  </si>
  <si>
    <t>C 35 3bar</t>
  </si>
  <si>
    <t>N 400 6bar</t>
  </si>
  <si>
    <t>CB30 24H V22 V22</t>
  </si>
  <si>
    <t>CB30 34H V22 V24</t>
  </si>
  <si>
    <t>CB30 34H V22 V22</t>
  </si>
  <si>
    <t>CB30 24H V22 V24</t>
  </si>
  <si>
    <t>CB30 50H</t>
  </si>
  <si>
    <t>CB 110 30H</t>
  </si>
  <si>
    <t>B10THx20</t>
  </si>
  <si>
    <t>B10THx30</t>
  </si>
  <si>
    <t>B35THx60</t>
  </si>
  <si>
    <t>B35THx70</t>
  </si>
  <si>
    <t>B35THx80</t>
  </si>
  <si>
    <t>N 500 6bar</t>
  </si>
  <si>
    <t>N 600 6bar</t>
  </si>
  <si>
    <t>N 25 4bar</t>
  </si>
  <si>
    <t>N 35 4bar</t>
  </si>
  <si>
    <t>N 50 6bar</t>
  </si>
  <si>
    <t>N 80 6bar</t>
  </si>
  <si>
    <t>N 100 6bar</t>
  </si>
  <si>
    <t>N 140 6bar</t>
  </si>
  <si>
    <t>S 33 10bar</t>
  </si>
  <si>
    <t>Refix DD 18/10bar+flowjet</t>
  </si>
  <si>
    <t>Refix DD 33/10bar+flowjet</t>
  </si>
  <si>
    <t>Regulator TROVIS 5573 brez Mbus</t>
  </si>
  <si>
    <t>Regulator TROVIS 5573-110</t>
  </si>
  <si>
    <t>Regulator TROVIS 5578 z Mbus</t>
  </si>
  <si>
    <t>Regulator TROVIS 5578 E</t>
  </si>
  <si>
    <t>Kombiniran ventil 2488 DN 15 kvs 1,0</t>
  </si>
  <si>
    <t>Kombiniran ventil 2488 DN 15 kvs 2,5</t>
  </si>
  <si>
    <t>Kombiniran ventil 2488 DN 15 kvs 4,0</t>
  </si>
  <si>
    <t>Kombiniran ventil 2488 DN 20 kvs 6,3</t>
  </si>
  <si>
    <t>Kombiniran ventil 2488 DN 25 kvs 8,0</t>
  </si>
  <si>
    <t>Regulacijski ventil 3222 DN 15 kvs 0,16</t>
  </si>
  <si>
    <t>Regulacijski ventil 3222 DN 15 kvs 0,4</t>
  </si>
  <si>
    <t>Regulacijski ventil 3222 DN 15 kvs 1,6</t>
  </si>
  <si>
    <t>Regulacijski ventil 3222 DN 20 kvs 1,6</t>
  </si>
  <si>
    <t>Regulacijski ventil 3222 DN 20 kvs 2,5</t>
  </si>
  <si>
    <t>Regulacijski ventil 3222 DN 20 kvs 4,0</t>
  </si>
  <si>
    <t>Elektromotorni pogon 5827-VF-10</t>
  </si>
  <si>
    <t>Elektromotorni pogon 5827-VF-13</t>
  </si>
  <si>
    <t>Elektromotorni pogon 5827-VF-20</t>
  </si>
  <si>
    <t>Elektromotorni pogon 5827-N14 24V</t>
  </si>
  <si>
    <t>Zunanje tipalo 5227-2 Pt1000</t>
  </si>
  <si>
    <t>Temperaturno tipalo potopno 5277 Pt1000</t>
  </si>
  <si>
    <t>Temperaturno tipalo naležno 5267-2</t>
  </si>
  <si>
    <t>Antena za SAM Mobile/IOT- dolžina 0 m</t>
  </si>
  <si>
    <t>Antena za SAM Mobile/IOT- dolžina 2,5 m</t>
  </si>
  <si>
    <t>Antena za SAM Mobile/IOT- dolžina 5 m</t>
  </si>
  <si>
    <t>Vmesnik Modbus NB-IOT</t>
  </si>
  <si>
    <t>LTE vmesnik/Modem</t>
  </si>
  <si>
    <t>SEDEŽ VENTILA 2412 DN 15</t>
  </si>
  <si>
    <t>TESNILO 45 x 58 x 1,5</t>
  </si>
  <si>
    <t>TESNILO 74 x 88 x 1,5</t>
  </si>
  <si>
    <t>LEŽAJ AKSIALNI IGLIČNI 2412</t>
  </si>
  <si>
    <t>VZMET 0270-1696</t>
  </si>
  <si>
    <t>VZMET 0270-1748</t>
  </si>
  <si>
    <t>VZMET 0270-2033</t>
  </si>
  <si>
    <t>TESNILO GRAFITNO 175 x 200 x 1</t>
  </si>
  <si>
    <t>KEGELJ VENTILA RV2333 DN 150</t>
  </si>
  <si>
    <t>SEDEŽ VENTILA 2422 DN 150</t>
  </si>
  <si>
    <t>MEH VENTILA 2412 DN 15/25</t>
  </si>
  <si>
    <t>VODILO VENTILA 2422 DN150</t>
  </si>
  <si>
    <t>OBROČ TESNILNI 30 x 38 x 1</t>
  </si>
  <si>
    <t>O GRAFITNO 42 x 52 x 1,5</t>
  </si>
  <si>
    <t>VENTIL REGULACIJSKI DN40 PN16</t>
  </si>
  <si>
    <t>MEMBRANA PNEVMATSKEGA POGONA 350CM2</t>
  </si>
  <si>
    <t>OBJEMKA PRITRDILNA</t>
  </si>
  <si>
    <t>TESNILO OSI PNEVMATSKEGA POGONA 3271</t>
  </si>
  <si>
    <t>LEŽAJ DRSNI 16X18X18 PNEVM.POGONA 3271</t>
  </si>
  <si>
    <t>POSNEMALO 16X22X3/4 NBR</t>
  </si>
  <si>
    <t>VENTIL PRELIVNI DN40 PN40 TIP41-73 Kvs 4</t>
  </si>
  <si>
    <t>VENTIL REGULACIJSKI DN25 PN40 TIP 41-23</t>
  </si>
  <si>
    <t>MEMBRANA VENTILA 41-23 40CM2 FPM</t>
  </si>
  <si>
    <t>STOŽEC VENTILA 2412 DN15 Kvs 6,3</t>
  </si>
  <si>
    <t>PROTIPLOŠČA DN15/100</t>
  </si>
  <si>
    <t>MEH RAZBREMENILNI 2412 DN15/25</t>
  </si>
  <si>
    <t>MEH RAZBREMENILNI 2417 DN40</t>
  </si>
  <si>
    <t>PUŠA VODILNA 2412 DN25</t>
  </si>
  <si>
    <t>STOŽEC VENTILA 2417 DN40 Kvs 4</t>
  </si>
  <si>
    <t>SEDEŽ VENTILA 2417 DN40</t>
  </si>
  <si>
    <t>MEMBRANA VENTILA 41-23 160CM2</t>
  </si>
  <si>
    <t>KEGELJ VENTILA 2412 DN 80 PN16</t>
  </si>
  <si>
    <t>SEDEŽ VENTILA 2412 DN 80 PN16</t>
  </si>
  <si>
    <t>MEMBRANA PNEVMATSKEGA POGONA 640CM2</t>
  </si>
  <si>
    <t>SGW MINITOWER 140L</t>
  </si>
  <si>
    <t>REKAPITULACIJA</t>
  </si>
  <si>
    <t>SKLOP:</t>
  </si>
  <si>
    <t>1. SKLOP</t>
  </si>
  <si>
    <t>2. SKLOP</t>
  </si>
  <si>
    <t>3. SKLOP</t>
  </si>
  <si>
    <t>4. SKLOP</t>
  </si>
  <si>
    <t>V/Na __________________, dne ____________</t>
  </si>
  <si>
    <t>_________________________</t>
  </si>
  <si>
    <t>(ime in priimek ter  podpis odgovorne osebe)</t>
  </si>
  <si>
    <t xml:space="preserve">Toplotni izmenjevalniki Alfa Laval </t>
  </si>
  <si>
    <t>Toplotni izmenjevalniki Swep</t>
  </si>
  <si>
    <t>Raztezne posode Reflex</t>
  </si>
  <si>
    <t>Program Samson</t>
  </si>
  <si>
    <t>ŠT. JAVNEGA NAROČILA: ENLJ-SOT-319/25</t>
  </si>
  <si>
    <t>Servisiranje in nabava rezervnih delov za toplotne postaje po sklopih</t>
  </si>
  <si>
    <t>PONUDBENA VREDNOST 
EUR brez DDV</t>
  </si>
  <si>
    <t xml:space="preserve">1. Sklop: Toplotni izmenjevalniki Alfa Laval </t>
  </si>
  <si>
    <t>2. Sklop: Toplotni izmenjevalniki Swep</t>
  </si>
  <si>
    <t>3. Sklop: Raztezne posode Reflex</t>
  </si>
  <si>
    <t>4. Sklop: Program Samson</t>
  </si>
  <si>
    <t>KOLIČINA 
za 2 leti</t>
  </si>
  <si>
    <t>ENOTA 
MERE</t>
  </si>
  <si>
    <t>CENA NA ENOTO 
V EUR brez DDV</t>
  </si>
  <si>
    <t>SKUPNA VREDNOST 
V EUR brez DDV</t>
  </si>
  <si>
    <t xml:space="preserve">* Oceno stroškov rezervnih delov in potrošnega materiala je potrebno prišteti k ponudbeni vrednosti. </t>
  </si>
  <si>
    <t>Rezervni deli in potrošni material (ocena naročnika)*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</si>
</sst>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S_I_T_-;\-* #,##0.00\ _S_I_T_-;_-* &quot;-&quot;??\ _S_I_T_-;_-@_-"/>
    <numFmt numFmtId="165" formatCode="#,##0.00\ [$EUR]"/>
    <numFmt numFmtId="166" formatCode="#,##0.0000"/>
    <numFmt numFmtId="170" formatCode="_-* #,##0.00\ _€_-;\-* #,##0.00\ _€_-;_-* &quot;-&quot;??\ _€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0"/>
      <name val="Arial"/>
      <family val="2"/>
      <charset val="238"/>
    </font>
    <font>
      <b/>
      <sz val="14"/>
      <name val="Tahoma"/>
      <family val="2"/>
      <charset val="238"/>
    </font>
    <font>
      <sz val="14"/>
      <name val="Tahoma"/>
      <family val="2"/>
      <charset val="238"/>
    </font>
    <font>
      <b/>
      <sz val="11"/>
      <color indexed="1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/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right" vertical="center"/>
    </xf>
    <xf numFmtId="4" fontId="1" fillId="0" borderId="0" xfId="0" applyNumberFormat="1" applyFont="1"/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top" wrapText="1"/>
    </xf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5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3" xfId="0" applyBorder="1"/>
    <xf numFmtId="0" fontId="0" fillId="0" borderId="4" xfId="0" applyBorder="1"/>
    <xf numFmtId="0" fontId="3" fillId="0" borderId="0" xfId="0" applyFont="1"/>
    <xf numFmtId="0" fontId="6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justify"/>
    </xf>
    <xf numFmtId="0" fontId="7" fillId="0" borderId="0" xfId="0" applyFont="1" applyAlignment="1">
      <alignment horizontal="left"/>
    </xf>
    <xf numFmtId="0" fontId="7" fillId="0" borderId="0" xfId="0" applyFont="1"/>
    <xf numFmtId="165" fontId="7" fillId="0" borderId="0" xfId="0" applyNumberFormat="1" applyFont="1"/>
    <xf numFmtId="0" fontId="3" fillId="0" borderId="0" xfId="0" applyFont="1" applyAlignment="1">
      <alignment vertical="top"/>
    </xf>
    <xf numFmtId="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0" xfId="0" applyFont="1" applyAlignment="1">
      <alignment horizontal="left" vertical="top"/>
    </xf>
    <xf numFmtId="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4" xfId="0" applyFont="1" applyBorder="1" applyAlignment="1">
      <alignment horizontal="justify"/>
    </xf>
    <xf numFmtId="0" fontId="4" fillId="0" borderId="0" xfId="0" applyFont="1" applyAlignment="1">
      <alignment horizontal="left" vertical="center"/>
    </xf>
    <xf numFmtId="170" fontId="1" fillId="0" borderId="1" xfId="0" applyNumberFormat="1" applyFont="1" applyBorder="1" applyAlignment="1">
      <alignment horizontal="right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center" wrapText="1"/>
    </xf>
    <xf numFmtId="0" fontId="2" fillId="0" borderId="11" xfId="0" applyFont="1" applyBorder="1"/>
    <xf numFmtId="164" fontId="4" fillId="2" borderId="12" xfId="0" applyNumberFormat="1" applyFont="1" applyFill="1" applyBorder="1"/>
    <xf numFmtId="0" fontId="2" fillId="0" borderId="13" xfId="0" applyFont="1" applyBorder="1"/>
    <xf numFmtId="0" fontId="2" fillId="0" borderId="6" xfId="0" applyFont="1" applyBorder="1" applyAlignment="1">
      <alignment horizontal="justify"/>
    </xf>
    <xf numFmtId="164" fontId="4" fillId="2" borderId="14" xfId="0" applyNumberFormat="1" applyFont="1" applyFill="1" applyBorder="1"/>
    <xf numFmtId="0" fontId="8" fillId="2" borderId="15" xfId="0" applyFont="1" applyFill="1" applyBorder="1" applyAlignment="1">
      <alignment horizontal="center" vertical="justify" wrapText="1"/>
    </xf>
    <xf numFmtId="0" fontId="8" fillId="2" borderId="16" xfId="0" applyFont="1" applyFill="1" applyBorder="1" applyAlignment="1">
      <alignment horizontal="center" vertical="justify" wrapText="1"/>
    </xf>
    <xf numFmtId="0" fontId="8" fillId="2" borderId="16" xfId="0" applyFont="1" applyFill="1" applyBorder="1" applyAlignment="1" applyProtection="1">
      <alignment horizontal="center" vertical="justify" wrapText="1"/>
      <protection locked="0"/>
    </xf>
    <xf numFmtId="0" fontId="8" fillId="2" borderId="10" xfId="0" applyFont="1" applyFill="1" applyBorder="1" applyAlignment="1">
      <alignment horizontal="center" vertical="justify" wrapText="1"/>
    </xf>
    <xf numFmtId="0" fontId="1" fillId="0" borderId="17" xfId="0" applyFont="1" applyBorder="1" applyAlignment="1">
      <alignment horizontal="center" vertical="center"/>
    </xf>
    <xf numFmtId="4" fontId="1" fillId="0" borderId="12" xfId="0" applyNumberFormat="1" applyFont="1" applyBorder="1"/>
    <xf numFmtId="0" fontId="4" fillId="0" borderId="13" xfId="0" applyFont="1" applyBorder="1" applyAlignment="1">
      <alignment horizontal="left"/>
    </xf>
    <xf numFmtId="4" fontId="4" fillId="0" borderId="14" xfId="0" applyNumberFormat="1" applyFont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1" fillId="0" borderId="5" xfId="0" applyFont="1" applyBorder="1" applyAlignment="1">
      <alignment horizontal="left"/>
    </xf>
    <xf numFmtId="0" fontId="3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" fontId="1" fillId="0" borderId="6" xfId="0" applyNumberFormat="1" applyFont="1" applyBorder="1"/>
    <xf numFmtId="0" fontId="0" fillId="0" borderId="0" xfId="0" applyBorder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LJ/2025%20ENLJ/SOT/ENLJ-SOT-229-25%20Nakup%20merilnikov%20toplotne%20energije,%20komponent,%20itd%20po%20sklopih/OBJAVA/ENLJ-SOT-229-25%20popis%20blag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ija"/>
      <sheetName val="1_SKLOP"/>
      <sheetName val="2_SKLOP"/>
      <sheetName val="3_SKLOP"/>
      <sheetName val="4_SKLOP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CE3C2-B540-485F-A55D-129DFD237543}">
  <dimension ref="A1:G29"/>
  <sheetViews>
    <sheetView tabSelected="1" workbookViewId="0"/>
  </sheetViews>
  <sheetFormatPr defaultRowHeight="15" x14ac:dyDescent="0.25"/>
  <cols>
    <col min="1" max="1" width="10.85546875" customWidth="1"/>
    <col min="2" max="2" width="40" customWidth="1"/>
    <col min="3" max="3" width="30.85546875" customWidth="1"/>
  </cols>
  <sheetData>
    <row r="1" spans="1:3" s="25" customFormat="1" ht="14.25" x14ac:dyDescent="0.2"/>
    <row r="2" spans="1:3" s="25" customFormat="1" ht="18" x14ac:dyDescent="0.25">
      <c r="A2" s="26" t="s">
        <v>104</v>
      </c>
      <c r="B2" s="26"/>
      <c r="C2" s="26"/>
    </row>
    <row r="3" spans="1:3" s="25" customFormat="1" ht="14.25" x14ac:dyDescent="0.2"/>
    <row r="4" spans="1:3" s="25" customFormat="1" ht="14.25" x14ac:dyDescent="0.2"/>
    <row r="5" spans="1:3" s="25" customFormat="1" ht="14.25" x14ac:dyDescent="0.2"/>
    <row r="6" spans="1:3" s="25" customFormat="1" ht="14.25" x14ac:dyDescent="0.2"/>
    <row r="7" spans="1:3" s="25" customFormat="1" ht="14.25" x14ac:dyDescent="0.2">
      <c r="A7" s="27" t="s">
        <v>117</v>
      </c>
      <c r="B7" s="27"/>
      <c r="C7" s="27"/>
    </row>
    <row r="8" spans="1:3" s="25" customFormat="1" ht="14.25" x14ac:dyDescent="0.2">
      <c r="A8" s="27"/>
      <c r="B8" s="27"/>
      <c r="C8" s="27"/>
    </row>
    <row r="9" spans="1:3" s="25" customFormat="1" ht="38.25" customHeight="1" x14ac:dyDescent="0.2">
      <c r="A9" s="28" t="s">
        <v>118</v>
      </c>
      <c r="B9" s="28"/>
      <c r="C9" s="28"/>
    </row>
    <row r="10" spans="1:3" s="25" customFormat="1" thickBot="1" x14ac:dyDescent="0.25"/>
    <row r="11" spans="1:3" ht="30.75" customHeight="1" x14ac:dyDescent="0.25">
      <c r="A11" s="44" t="s">
        <v>105</v>
      </c>
      <c r="B11" s="45"/>
      <c r="C11" s="46" t="s">
        <v>119</v>
      </c>
    </row>
    <row r="12" spans="1:3" ht="33.75" customHeight="1" x14ac:dyDescent="0.25">
      <c r="A12" s="47" t="s">
        <v>106</v>
      </c>
      <c r="B12" s="41" t="s">
        <v>113</v>
      </c>
      <c r="C12" s="48">
        <f>+'ALFA LAVAL'!G11</f>
        <v>0</v>
      </c>
    </row>
    <row r="13" spans="1:3" ht="33.75" customHeight="1" x14ac:dyDescent="0.25">
      <c r="A13" s="47" t="s">
        <v>107</v>
      </c>
      <c r="B13" s="41" t="s">
        <v>114</v>
      </c>
      <c r="C13" s="48">
        <f>+SWEP!G13</f>
        <v>500</v>
      </c>
    </row>
    <row r="14" spans="1:3" ht="33.75" customHeight="1" x14ac:dyDescent="0.25">
      <c r="A14" s="47" t="s">
        <v>108</v>
      </c>
      <c r="B14" s="41" t="s">
        <v>115</v>
      </c>
      <c r="C14" s="48">
        <f>+REFLEX!G27</f>
        <v>0</v>
      </c>
    </row>
    <row r="15" spans="1:3" ht="33.75" customHeight="1" thickBot="1" x14ac:dyDescent="0.3">
      <c r="A15" s="49" t="s">
        <v>109</v>
      </c>
      <c r="B15" s="50" t="s">
        <v>116</v>
      </c>
      <c r="C15" s="51">
        <f>+SAMSON!G68</f>
        <v>500</v>
      </c>
    </row>
    <row r="17" spans="1:7" s="25" customFormat="1" ht="18" x14ac:dyDescent="0.25">
      <c r="A17" s="29"/>
      <c r="B17" s="30"/>
      <c r="C17" s="31"/>
      <c r="D17" s="30"/>
      <c r="E17" s="30"/>
      <c r="F17" s="30"/>
      <c r="G17" s="30"/>
    </row>
    <row r="18" spans="1:7" s="25" customFormat="1" ht="14.25" x14ac:dyDescent="0.2">
      <c r="A18" s="32" t="s">
        <v>110</v>
      </c>
      <c r="B18" s="33"/>
      <c r="C18" s="34"/>
      <c r="D18" s="35"/>
      <c r="E18" s="36"/>
      <c r="F18" s="37"/>
      <c r="G18" s="37"/>
    </row>
    <row r="19" spans="1:7" s="25" customFormat="1" ht="14.25" x14ac:dyDescent="0.2">
      <c r="A19" s="38"/>
      <c r="B19" s="33"/>
      <c r="C19" s="34"/>
      <c r="D19" s="35"/>
      <c r="E19" s="36"/>
      <c r="F19" s="39"/>
      <c r="G19" s="39"/>
    </row>
    <row r="20" spans="1:7" s="25" customFormat="1" ht="14.25" x14ac:dyDescent="0.2">
      <c r="A20" s="38"/>
      <c r="B20" s="33"/>
      <c r="C20" s="34"/>
      <c r="D20" s="35"/>
      <c r="E20" s="36"/>
      <c r="F20" s="39"/>
      <c r="G20" s="39"/>
    </row>
    <row r="21" spans="1:7" s="25" customFormat="1" ht="14.25" x14ac:dyDescent="0.2">
      <c r="A21" s="38"/>
      <c r="B21" s="33"/>
      <c r="C21" s="34"/>
      <c r="D21" s="35"/>
      <c r="E21" s="36"/>
      <c r="F21" s="39"/>
      <c r="G21" s="39"/>
    </row>
    <row r="22" spans="1:7" s="25" customFormat="1" ht="14.25" x14ac:dyDescent="0.2">
      <c r="A22" s="38"/>
      <c r="B22" s="33"/>
      <c r="C22" s="35" t="s">
        <v>111</v>
      </c>
      <c r="D22" s="40"/>
      <c r="E22" s="36"/>
      <c r="F22" s="39"/>
      <c r="G22" s="39"/>
    </row>
    <row r="23" spans="1:7" s="25" customFormat="1" ht="14.25" x14ac:dyDescent="0.2">
      <c r="A23" s="38" t="s">
        <v>6</v>
      </c>
      <c r="B23" s="33"/>
      <c r="C23" s="35" t="s">
        <v>5</v>
      </c>
      <c r="D23" s="40"/>
      <c r="E23" s="36"/>
      <c r="F23" s="39"/>
      <c r="G23" s="39"/>
    </row>
    <row r="24" spans="1:7" s="25" customFormat="1" ht="14.25" x14ac:dyDescent="0.2">
      <c r="A24" s="38"/>
      <c r="B24" s="33"/>
      <c r="C24" s="35"/>
      <c r="D24" s="40"/>
      <c r="E24" s="36"/>
      <c r="F24" s="39"/>
      <c r="G24" s="39"/>
    </row>
    <row r="25" spans="1:7" s="25" customFormat="1" ht="14.25" x14ac:dyDescent="0.2">
      <c r="A25" s="38"/>
      <c r="B25" s="33"/>
      <c r="C25" s="35"/>
      <c r="D25" s="40"/>
      <c r="E25" s="36"/>
      <c r="F25" s="39"/>
      <c r="G25" s="39"/>
    </row>
    <row r="26" spans="1:7" s="25" customFormat="1" ht="14.25" x14ac:dyDescent="0.2">
      <c r="A26" s="38"/>
      <c r="B26" s="33"/>
      <c r="C26" s="35"/>
      <c r="D26" s="40"/>
      <c r="E26" s="36"/>
      <c r="F26" s="39"/>
      <c r="G26" s="39"/>
    </row>
    <row r="27" spans="1:7" s="25" customFormat="1" ht="14.25" x14ac:dyDescent="0.2">
      <c r="A27" s="38"/>
      <c r="B27" s="33"/>
      <c r="C27" s="35" t="s">
        <v>111</v>
      </c>
      <c r="D27" s="40"/>
      <c r="E27" s="36"/>
      <c r="F27" s="39"/>
      <c r="G27" s="39"/>
    </row>
    <row r="28" spans="1:7" s="25" customFormat="1" ht="14.25" x14ac:dyDescent="0.2">
      <c r="A28" s="32"/>
      <c r="B28" s="33"/>
      <c r="C28" s="35" t="s">
        <v>112</v>
      </c>
      <c r="E28" s="36"/>
      <c r="F28" s="37"/>
      <c r="G28" s="37"/>
    </row>
    <row r="29" spans="1:7" s="25" customFormat="1" ht="14.25" x14ac:dyDescent="0.2"/>
  </sheetData>
  <mergeCells count="3">
    <mergeCell ref="A2:C2"/>
    <mergeCell ref="A9:C9"/>
    <mergeCell ref="A11:B11"/>
  </mergeCells>
  <pageMargins left="0.88" right="0.43307086614173229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2"/>
  <sheetViews>
    <sheetView workbookViewId="0"/>
  </sheetViews>
  <sheetFormatPr defaultRowHeight="15" x14ac:dyDescent="0.25"/>
  <cols>
    <col min="1" max="1" width="6.140625" customWidth="1"/>
    <col min="2" max="2" width="45.28515625" customWidth="1"/>
    <col min="3" max="3" width="12.140625" customWidth="1"/>
    <col min="4" max="4" width="15" customWidth="1"/>
    <col min="6" max="6" width="19.42578125" bestFit="1" customWidth="1"/>
    <col min="7" max="7" width="23.28515625" style="1" bestFit="1" customWidth="1"/>
  </cols>
  <sheetData>
    <row r="2" spans="1:10" x14ac:dyDescent="0.25">
      <c r="A2" s="42" t="s">
        <v>120</v>
      </c>
    </row>
    <row r="3" spans="1:10" ht="15.75" thickBot="1" x14ac:dyDescent="0.3"/>
    <row r="4" spans="1:10" s="6" customFormat="1" ht="28.5" x14ac:dyDescent="0.2">
      <c r="A4" s="52" t="s">
        <v>0</v>
      </c>
      <c r="B4" s="53" t="s">
        <v>1</v>
      </c>
      <c r="C4" s="53" t="s">
        <v>2</v>
      </c>
      <c r="D4" s="53" t="s">
        <v>124</v>
      </c>
      <c r="E4" s="53" t="s">
        <v>125</v>
      </c>
      <c r="F4" s="54" t="s">
        <v>126</v>
      </c>
      <c r="G4" s="55" t="s">
        <v>127</v>
      </c>
    </row>
    <row r="5" spans="1:10" x14ac:dyDescent="0.25">
      <c r="A5" s="56">
        <v>1</v>
      </c>
      <c r="B5" s="2" t="s">
        <v>20</v>
      </c>
      <c r="C5" s="3">
        <v>3014513</v>
      </c>
      <c r="D5" s="3">
        <v>3</v>
      </c>
      <c r="E5" s="3" t="s">
        <v>3</v>
      </c>
      <c r="F5" s="43"/>
      <c r="G5" s="57">
        <f>D5*F5</f>
        <v>0</v>
      </c>
      <c r="J5" s="1"/>
    </row>
    <row r="6" spans="1:10" x14ac:dyDescent="0.25">
      <c r="A6" s="56">
        <v>2</v>
      </c>
      <c r="B6" s="2" t="s">
        <v>23</v>
      </c>
      <c r="C6" s="4">
        <v>3024379</v>
      </c>
      <c r="D6" s="3">
        <v>3</v>
      </c>
      <c r="E6" s="3" t="s">
        <v>3</v>
      </c>
      <c r="F6" s="43"/>
      <c r="G6" s="57">
        <f t="shared" ref="G6:G10" si="0">D6*F6</f>
        <v>0</v>
      </c>
      <c r="J6" s="1"/>
    </row>
    <row r="7" spans="1:10" x14ac:dyDescent="0.25">
      <c r="A7" s="56">
        <v>3</v>
      </c>
      <c r="B7" s="2" t="s">
        <v>22</v>
      </c>
      <c r="C7" s="5">
        <v>3007133</v>
      </c>
      <c r="D7" s="3">
        <v>3</v>
      </c>
      <c r="E7" s="3" t="s">
        <v>3</v>
      </c>
      <c r="F7" s="43"/>
      <c r="G7" s="57">
        <f t="shared" si="0"/>
        <v>0</v>
      </c>
      <c r="J7" s="1"/>
    </row>
    <row r="8" spans="1:10" x14ac:dyDescent="0.25">
      <c r="A8" s="56">
        <v>4</v>
      </c>
      <c r="B8" s="2" t="s">
        <v>21</v>
      </c>
      <c r="C8" s="5">
        <v>3017293</v>
      </c>
      <c r="D8" s="3">
        <v>3</v>
      </c>
      <c r="E8" s="3" t="s">
        <v>3</v>
      </c>
      <c r="F8" s="43"/>
      <c r="G8" s="57">
        <f t="shared" si="0"/>
        <v>0</v>
      </c>
      <c r="J8" s="1"/>
    </row>
    <row r="9" spans="1:10" x14ac:dyDescent="0.25">
      <c r="A9" s="56">
        <v>5</v>
      </c>
      <c r="B9" s="2" t="s">
        <v>24</v>
      </c>
      <c r="C9" s="4">
        <v>3007134</v>
      </c>
      <c r="D9" s="3">
        <v>3</v>
      </c>
      <c r="E9" s="3" t="s">
        <v>3</v>
      </c>
      <c r="F9" s="43"/>
      <c r="G9" s="57">
        <f t="shared" si="0"/>
        <v>0</v>
      </c>
      <c r="J9" s="1"/>
    </row>
    <row r="10" spans="1:10" x14ac:dyDescent="0.25">
      <c r="A10" s="56">
        <v>6</v>
      </c>
      <c r="B10" s="2" t="s">
        <v>25</v>
      </c>
      <c r="C10" s="5">
        <v>3007607</v>
      </c>
      <c r="D10" s="3">
        <v>3</v>
      </c>
      <c r="E10" s="3" t="s">
        <v>3</v>
      </c>
      <c r="F10" s="43"/>
      <c r="G10" s="57">
        <f t="shared" si="0"/>
        <v>0</v>
      </c>
      <c r="J10" s="1"/>
    </row>
    <row r="11" spans="1:10" ht="15.75" thickBot="1" x14ac:dyDescent="0.3">
      <c r="A11" s="58" t="s">
        <v>4</v>
      </c>
      <c r="B11" s="16"/>
      <c r="C11" s="16"/>
      <c r="D11" s="16"/>
      <c r="E11" s="16"/>
      <c r="F11" s="17"/>
      <c r="G11" s="59">
        <f>SUM(G5:G10)</f>
        <v>0</v>
      </c>
      <c r="J11" s="1"/>
    </row>
    <row r="12" spans="1:10" x14ac:dyDescent="0.25">
      <c r="A12" s="6"/>
    </row>
  </sheetData>
  <protectedRanges>
    <protectedRange sqref="F5:F10" name="Obseg1_2"/>
  </protectedRanges>
  <dataValidations count="1">
    <dataValidation type="custom" allowBlank="1" showInputMessage="1" showErrorMessage="1" errorTitle="NAPAKA" error="Vpiši vrednost na do dve decimalni mesti." sqref="F5:F10" xr:uid="{311F2D78-9158-4974-88B4-A6B1FE921309}">
      <formula1>EXACT(F5,ROUND(F5,2))</formula1>
    </dataValidation>
  </dataValidations>
  <pageMargins left="0.51" right="0.32" top="0.74803149606299213" bottom="0.74803149606299213" header="0.31496062992125984" footer="0.31496062992125984"/>
  <pageSetup paperSize="9" orientation="landscape" r:id="rId1"/>
  <headerFooter>
    <oddHeader>&amp;RPriloga št. 1 k okvirnemu sporazumu</oddHeader>
    <oddFooter>&amp;L&amp;F&amp;CStran &amp;P od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/>
  </sheetViews>
  <sheetFormatPr defaultRowHeight="15" x14ac:dyDescent="0.25"/>
  <cols>
    <col min="1" max="1" width="6.140625" customWidth="1"/>
    <col min="2" max="2" width="45.28515625" customWidth="1"/>
    <col min="4" max="4" width="15" customWidth="1"/>
    <col min="6" max="6" width="19.42578125" bestFit="1" customWidth="1"/>
    <col min="7" max="7" width="23.28515625" bestFit="1" customWidth="1"/>
  </cols>
  <sheetData>
    <row r="1" spans="1:7" x14ac:dyDescent="0.25">
      <c r="G1" s="1"/>
    </row>
    <row r="2" spans="1:7" x14ac:dyDescent="0.25">
      <c r="A2" s="42" t="s">
        <v>121</v>
      </c>
      <c r="G2" s="1"/>
    </row>
    <row r="3" spans="1:7" ht="15.75" thickBot="1" x14ac:dyDescent="0.3">
      <c r="G3" s="1"/>
    </row>
    <row r="4" spans="1:7" s="6" customFormat="1" ht="28.5" x14ac:dyDescent="0.2">
      <c r="A4" s="52" t="s">
        <v>0</v>
      </c>
      <c r="B4" s="53" t="s">
        <v>1</v>
      </c>
      <c r="C4" s="53" t="s">
        <v>2</v>
      </c>
      <c r="D4" s="53" t="s">
        <v>124</v>
      </c>
      <c r="E4" s="53" t="s">
        <v>125</v>
      </c>
      <c r="F4" s="54" t="s">
        <v>126</v>
      </c>
      <c r="G4" s="55" t="s">
        <v>127</v>
      </c>
    </row>
    <row r="5" spans="1:7" x14ac:dyDescent="0.25">
      <c r="A5" s="56">
        <v>1</v>
      </c>
      <c r="B5" s="2" t="s">
        <v>26</v>
      </c>
      <c r="C5" s="3">
        <v>3012677</v>
      </c>
      <c r="D5" s="3">
        <v>4</v>
      </c>
      <c r="E5" s="3" t="s">
        <v>3</v>
      </c>
      <c r="F5" s="43"/>
      <c r="G5" s="57">
        <f>D5*F5</f>
        <v>0</v>
      </c>
    </row>
    <row r="6" spans="1:7" x14ac:dyDescent="0.25">
      <c r="A6" s="56">
        <v>2</v>
      </c>
      <c r="B6" s="2" t="s">
        <v>27</v>
      </c>
      <c r="C6" s="3">
        <v>3014877</v>
      </c>
      <c r="D6" s="3">
        <v>4</v>
      </c>
      <c r="E6" s="3" t="s">
        <v>3</v>
      </c>
      <c r="F6" s="43"/>
      <c r="G6" s="57">
        <f t="shared" ref="G6:G11" si="0">D6*F6</f>
        <v>0</v>
      </c>
    </row>
    <row r="7" spans="1:7" x14ac:dyDescent="0.25">
      <c r="A7" s="56">
        <v>3</v>
      </c>
      <c r="B7" s="2" t="s">
        <v>28</v>
      </c>
      <c r="C7" s="4">
        <v>3018886</v>
      </c>
      <c r="D7" s="3">
        <v>2</v>
      </c>
      <c r="E7" s="3" t="s">
        <v>3</v>
      </c>
      <c r="F7" s="43"/>
      <c r="G7" s="57">
        <f t="shared" si="0"/>
        <v>0</v>
      </c>
    </row>
    <row r="8" spans="1:7" x14ac:dyDescent="0.25">
      <c r="A8" s="56">
        <v>4</v>
      </c>
      <c r="B8" s="2" t="s">
        <v>29</v>
      </c>
      <c r="C8" s="5">
        <v>3005694</v>
      </c>
      <c r="D8" s="3">
        <v>2</v>
      </c>
      <c r="E8" s="3" t="s">
        <v>3</v>
      </c>
      <c r="F8" s="43"/>
      <c r="G8" s="57">
        <f t="shared" si="0"/>
        <v>0</v>
      </c>
    </row>
    <row r="9" spans="1:7" x14ac:dyDescent="0.25">
      <c r="A9" s="56">
        <v>5</v>
      </c>
      <c r="B9" s="2" t="s">
        <v>30</v>
      </c>
      <c r="C9" s="4">
        <v>3024892</v>
      </c>
      <c r="D9" s="3">
        <v>2</v>
      </c>
      <c r="E9" s="3" t="s">
        <v>3</v>
      </c>
      <c r="F9" s="43"/>
      <c r="G9" s="57">
        <f t="shared" si="0"/>
        <v>0</v>
      </c>
    </row>
    <row r="10" spans="1:7" x14ac:dyDescent="0.25">
      <c r="A10" s="56">
        <v>6</v>
      </c>
      <c r="B10" s="18" t="s">
        <v>103</v>
      </c>
      <c r="C10" s="4">
        <v>3027220</v>
      </c>
      <c r="D10" s="3">
        <v>2</v>
      </c>
      <c r="E10" s="3" t="s">
        <v>3</v>
      </c>
      <c r="F10" s="43"/>
      <c r="G10" s="57">
        <f t="shared" ref="G10" si="1">D10*F10</f>
        <v>0</v>
      </c>
    </row>
    <row r="11" spans="1:7" x14ac:dyDescent="0.25">
      <c r="A11" s="56">
        <v>7</v>
      </c>
      <c r="B11" s="19" t="s">
        <v>7</v>
      </c>
      <c r="C11" s="20"/>
      <c r="D11" s="3">
        <v>6</v>
      </c>
      <c r="E11" s="3" t="s">
        <v>8</v>
      </c>
      <c r="F11" s="43"/>
      <c r="G11" s="60">
        <f t="shared" si="0"/>
        <v>0</v>
      </c>
    </row>
    <row r="12" spans="1:7" x14ac:dyDescent="0.25">
      <c r="A12" s="56">
        <v>8</v>
      </c>
      <c r="B12" s="21" t="s">
        <v>129</v>
      </c>
      <c r="C12" s="22"/>
      <c r="D12" s="23"/>
      <c r="E12" s="23"/>
      <c r="F12" s="24"/>
      <c r="G12" s="60">
        <v>500</v>
      </c>
    </row>
    <row r="13" spans="1:7" ht="15.75" thickBot="1" x14ac:dyDescent="0.3">
      <c r="A13" s="61" t="s">
        <v>4</v>
      </c>
      <c r="B13" s="62"/>
      <c r="C13" s="62"/>
      <c r="D13" s="62"/>
      <c r="E13" s="62"/>
      <c r="F13" s="63"/>
      <c r="G13" s="59">
        <f>SUM(G5:G12)</f>
        <v>500</v>
      </c>
    </row>
    <row r="14" spans="1:7" x14ac:dyDescent="0.25">
      <c r="A14" s="6"/>
      <c r="B14" s="7"/>
      <c r="C14" s="7"/>
      <c r="D14" s="6"/>
      <c r="E14" s="6"/>
      <c r="F14" s="6"/>
      <c r="G14" s="8"/>
    </row>
    <row r="15" spans="1:7" x14ac:dyDescent="0.25">
      <c r="A15" s="6" t="s">
        <v>128</v>
      </c>
    </row>
  </sheetData>
  <protectedRanges>
    <protectedRange sqref="F5:F11" name="Obseg1_2_1"/>
  </protectedRanges>
  <mergeCells count="3">
    <mergeCell ref="B11:C11"/>
    <mergeCell ref="B12:F12"/>
    <mergeCell ref="A13:F13"/>
  </mergeCells>
  <dataValidations count="1">
    <dataValidation type="custom" allowBlank="1" showInputMessage="1" showErrorMessage="1" errorTitle="NAPAKA" error="Vpiši vrednost na do dve decimalni mesti." sqref="F5:F11" xr:uid="{149E46E5-D516-4376-AC13-947C8DD4760C}">
      <formula1>EXACT(F5,ROUND(F5,2))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&amp;RPriloga št. 1 k okvirnemu sporazumu</oddHeader>
    <oddFooter>&amp;L&amp;F&amp;CStran &amp;P od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workbookViewId="0"/>
  </sheetViews>
  <sheetFormatPr defaultRowHeight="15" x14ac:dyDescent="0.25"/>
  <cols>
    <col min="1" max="1" width="6.140625" customWidth="1"/>
    <col min="2" max="2" width="45.28515625" customWidth="1"/>
    <col min="4" max="4" width="15" customWidth="1"/>
    <col min="6" max="6" width="19.42578125" bestFit="1" customWidth="1"/>
    <col min="7" max="7" width="23.28515625" bestFit="1" customWidth="1"/>
  </cols>
  <sheetData>
    <row r="1" spans="1:7" x14ac:dyDescent="0.25">
      <c r="G1" s="1"/>
    </row>
    <row r="2" spans="1:7" x14ac:dyDescent="0.25">
      <c r="A2" s="42" t="s">
        <v>122</v>
      </c>
      <c r="G2" s="1"/>
    </row>
    <row r="3" spans="1:7" ht="15.75" thickBot="1" x14ac:dyDescent="0.3">
      <c r="G3" s="1"/>
    </row>
    <row r="4" spans="1:7" s="6" customFormat="1" ht="28.5" x14ac:dyDescent="0.2">
      <c r="A4" s="52" t="s">
        <v>0</v>
      </c>
      <c r="B4" s="53" t="s">
        <v>1</v>
      </c>
      <c r="C4" s="53" t="s">
        <v>2</v>
      </c>
      <c r="D4" s="53" t="s">
        <v>124</v>
      </c>
      <c r="E4" s="53" t="s">
        <v>125</v>
      </c>
      <c r="F4" s="54" t="s">
        <v>126</v>
      </c>
      <c r="G4" s="55" t="s">
        <v>127</v>
      </c>
    </row>
    <row r="5" spans="1:7" x14ac:dyDescent="0.25">
      <c r="A5" s="56">
        <v>1</v>
      </c>
      <c r="B5" s="2" t="s">
        <v>9</v>
      </c>
      <c r="C5" s="3">
        <v>3005654</v>
      </c>
      <c r="D5" s="3">
        <v>5</v>
      </c>
      <c r="E5" s="3" t="s">
        <v>3</v>
      </c>
      <c r="F5" s="43"/>
      <c r="G5" s="57">
        <f>D5*F5</f>
        <v>0</v>
      </c>
    </row>
    <row r="6" spans="1:7" x14ac:dyDescent="0.25">
      <c r="A6" s="56">
        <v>2</v>
      </c>
      <c r="B6" s="2" t="s">
        <v>40</v>
      </c>
      <c r="C6" s="3">
        <v>3018426</v>
      </c>
      <c r="D6" s="3">
        <v>2</v>
      </c>
      <c r="E6" s="3" t="s">
        <v>3</v>
      </c>
      <c r="F6" s="43"/>
      <c r="G6" s="57">
        <f>D6*F6</f>
        <v>0</v>
      </c>
    </row>
    <row r="7" spans="1:7" x14ac:dyDescent="0.25">
      <c r="A7" s="56">
        <v>3</v>
      </c>
      <c r="B7" s="2" t="s">
        <v>10</v>
      </c>
      <c r="C7" s="3">
        <v>3025045</v>
      </c>
      <c r="D7" s="3">
        <v>2</v>
      </c>
      <c r="E7" s="3" t="s">
        <v>3</v>
      </c>
      <c r="F7" s="43"/>
      <c r="G7" s="57">
        <f t="shared" ref="G7:G23" si="0">D7*F7</f>
        <v>0</v>
      </c>
    </row>
    <row r="8" spans="1:7" x14ac:dyDescent="0.25">
      <c r="A8" s="56">
        <v>4</v>
      </c>
      <c r="B8" s="2" t="s">
        <v>41</v>
      </c>
      <c r="C8" s="3">
        <v>3026759</v>
      </c>
      <c r="D8" s="3">
        <v>2</v>
      </c>
      <c r="E8" s="3" t="s">
        <v>3</v>
      </c>
      <c r="F8" s="43"/>
      <c r="G8" s="57">
        <f t="shared" ref="G8" si="1">D8*F8</f>
        <v>0</v>
      </c>
    </row>
    <row r="9" spans="1:7" x14ac:dyDescent="0.25">
      <c r="A9" s="56">
        <v>5</v>
      </c>
      <c r="B9" s="2" t="s">
        <v>11</v>
      </c>
      <c r="C9" s="4">
        <v>3021564</v>
      </c>
      <c r="D9" s="3">
        <v>2</v>
      </c>
      <c r="E9" s="3" t="s">
        <v>3</v>
      </c>
      <c r="F9" s="43"/>
      <c r="G9" s="57">
        <f t="shared" si="0"/>
        <v>0</v>
      </c>
    </row>
    <row r="10" spans="1:7" x14ac:dyDescent="0.25">
      <c r="A10" s="56">
        <v>6</v>
      </c>
      <c r="B10" s="2" t="s">
        <v>12</v>
      </c>
      <c r="C10" s="5">
        <v>3016349</v>
      </c>
      <c r="D10" s="3">
        <v>2</v>
      </c>
      <c r="E10" s="3" t="s">
        <v>3</v>
      </c>
      <c r="F10" s="43"/>
      <c r="G10" s="57">
        <f t="shared" si="0"/>
        <v>0</v>
      </c>
    </row>
    <row r="11" spans="1:7" x14ac:dyDescent="0.25">
      <c r="A11" s="56">
        <v>7</v>
      </c>
      <c r="B11" s="2" t="s">
        <v>13</v>
      </c>
      <c r="C11" s="4">
        <v>3005910</v>
      </c>
      <c r="D11" s="3">
        <v>2</v>
      </c>
      <c r="E11" s="3" t="s">
        <v>3</v>
      </c>
      <c r="F11" s="43"/>
      <c r="G11" s="57">
        <f t="shared" si="0"/>
        <v>0</v>
      </c>
    </row>
    <row r="12" spans="1:7" x14ac:dyDescent="0.25">
      <c r="A12" s="56">
        <v>8</v>
      </c>
      <c r="B12" s="2" t="s">
        <v>14</v>
      </c>
      <c r="C12" s="4">
        <v>3022021</v>
      </c>
      <c r="D12" s="3">
        <v>2</v>
      </c>
      <c r="E12" s="3" t="s">
        <v>3</v>
      </c>
      <c r="F12" s="43"/>
      <c r="G12" s="57">
        <f t="shared" si="0"/>
        <v>0</v>
      </c>
    </row>
    <row r="13" spans="1:7" x14ac:dyDescent="0.25">
      <c r="A13" s="56">
        <v>9</v>
      </c>
      <c r="B13" s="2" t="s">
        <v>17</v>
      </c>
      <c r="C13" s="4">
        <v>3006672</v>
      </c>
      <c r="D13" s="3">
        <v>2</v>
      </c>
      <c r="E13" s="3" t="s">
        <v>3</v>
      </c>
      <c r="F13" s="43"/>
      <c r="G13" s="57">
        <f t="shared" si="0"/>
        <v>0</v>
      </c>
    </row>
    <row r="14" spans="1:7" x14ac:dyDescent="0.25">
      <c r="A14" s="56">
        <v>10</v>
      </c>
      <c r="B14" s="2" t="s">
        <v>18</v>
      </c>
      <c r="C14" s="4">
        <v>3026025</v>
      </c>
      <c r="D14" s="3">
        <v>2</v>
      </c>
      <c r="E14" s="3" t="s">
        <v>3</v>
      </c>
      <c r="F14" s="43"/>
      <c r="G14" s="57">
        <f t="shared" si="0"/>
        <v>0</v>
      </c>
    </row>
    <row r="15" spans="1:7" x14ac:dyDescent="0.25">
      <c r="A15" s="56">
        <v>11</v>
      </c>
      <c r="B15" s="2" t="s">
        <v>33</v>
      </c>
      <c r="C15" s="4">
        <v>3027506</v>
      </c>
      <c r="D15" s="3">
        <v>2</v>
      </c>
      <c r="E15" s="3" t="s">
        <v>3</v>
      </c>
      <c r="F15" s="43"/>
      <c r="G15" s="57">
        <f t="shared" ref="G15" si="2">D15*F15</f>
        <v>0</v>
      </c>
    </row>
    <row r="16" spans="1:7" x14ac:dyDescent="0.25">
      <c r="A16" s="56">
        <v>12</v>
      </c>
      <c r="B16" s="2" t="s">
        <v>34</v>
      </c>
      <c r="C16" s="5">
        <v>3007635</v>
      </c>
      <c r="D16" s="3">
        <v>3</v>
      </c>
      <c r="E16" s="3" t="s">
        <v>3</v>
      </c>
      <c r="F16" s="43"/>
      <c r="G16" s="57">
        <f t="shared" si="0"/>
        <v>0</v>
      </c>
    </row>
    <row r="17" spans="1:7" x14ac:dyDescent="0.25">
      <c r="A17" s="56">
        <v>13</v>
      </c>
      <c r="B17" s="2" t="s">
        <v>35</v>
      </c>
      <c r="C17" s="4">
        <v>3007639</v>
      </c>
      <c r="D17" s="3">
        <v>3</v>
      </c>
      <c r="E17" s="3" t="s">
        <v>3</v>
      </c>
      <c r="F17" s="43"/>
      <c r="G17" s="57">
        <f t="shared" si="0"/>
        <v>0</v>
      </c>
    </row>
    <row r="18" spans="1:7" x14ac:dyDescent="0.25">
      <c r="A18" s="56">
        <v>14</v>
      </c>
      <c r="B18" s="2" t="s">
        <v>36</v>
      </c>
      <c r="C18" s="4">
        <v>3005093</v>
      </c>
      <c r="D18" s="3">
        <v>2</v>
      </c>
      <c r="E18" s="3" t="s">
        <v>3</v>
      </c>
      <c r="F18" s="43"/>
      <c r="G18" s="57">
        <f t="shared" si="0"/>
        <v>0</v>
      </c>
    </row>
    <row r="19" spans="1:7" x14ac:dyDescent="0.25">
      <c r="A19" s="56">
        <v>15</v>
      </c>
      <c r="B19" s="2" t="s">
        <v>37</v>
      </c>
      <c r="C19" s="4">
        <v>3020876</v>
      </c>
      <c r="D19" s="3">
        <v>2</v>
      </c>
      <c r="E19" s="3" t="s">
        <v>3</v>
      </c>
      <c r="F19" s="43"/>
      <c r="G19" s="57">
        <f t="shared" si="0"/>
        <v>0</v>
      </c>
    </row>
    <row r="20" spans="1:7" x14ac:dyDescent="0.25">
      <c r="A20" s="56">
        <v>16</v>
      </c>
      <c r="B20" s="2" t="s">
        <v>38</v>
      </c>
      <c r="C20" s="4">
        <v>3012966</v>
      </c>
      <c r="D20" s="3">
        <v>2</v>
      </c>
      <c r="E20" s="3" t="s">
        <v>3</v>
      </c>
      <c r="F20" s="43"/>
      <c r="G20" s="57">
        <f t="shared" si="0"/>
        <v>0</v>
      </c>
    </row>
    <row r="21" spans="1:7" x14ac:dyDescent="0.25">
      <c r="A21" s="56">
        <v>17</v>
      </c>
      <c r="B21" s="2" t="s">
        <v>15</v>
      </c>
      <c r="C21" s="4">
        <v>3025044</v>
      </c>
      <c r="D21" s="3">
        <v>2</v>
      </c>
      <c r="E21" s="3" t="s">
        <v>3</v>
      </c>
      <c r="F21" s="43"/>
      <c r="G21" s="57">
        <f t="shared" ref="G21:G22" si="3">D21*F21</f>
        <v>0</v>
      </c>
    </row>
    <row r="22" spans="1:7" x14ac:dyDescent="0.25">
      <c r="A22" s="56">
        <v>18</v>
      </c>
      <c r="B22" s="2" t="s">
        <v>16</v>
      </c>
      <c r="C22" s="4">
        <v>3017376</v>
      </c>
      <c r="D22" s="11">
        <v>2</v>
      </c>
      <c r="E22" s="3" t="s">
        <v>3</v>
      </c>
      <c r="F22" s="43"/>
      <c r="G22" s="57">
        <f t="shared" si="3"/>
        <v>0</v>
      </c>
    </row>
    <row r="23" spans="1:7" x14ac:dyDescent="0.25">
      <c r="A23" s="56">
        <v>19</v>
      </c>
      <c r="B23" s="2" t="s">
        <v>19</v>
      </c>
      <c r="C23" s="4">
        <v>3014295</v>
      </c>
      <c r="D23" s="3">
        <v>2</v>
      </c>
      <c r="E23" s="3" t="s">
        <v>3</v>
      </c>
      <c r="F23" s="43"/>
      <c r="G23" s="57">
        <f t="shared" si="0"/>
        <v>0</v>
      </c>
    </row>
    <row r="24" spans="1:7" x14ac:dyDescent="0.25">
      <c r="A24" s="56">
        <v>20</v>
      </c>
      <c r="B24" s="12" t="s">
        <v>31</v>
      </c>
      <c r="C24" s="4">
        <v>3023913</v>
      </c>
      <c r="D24" s="11">
        <v>2</v>
      </c>
      <c r="E24" s="3" t="s">
        <v>3</v>
      </c>
      <c r="F24" s="43"/>
      <c r="G24" s="57">
        <f t="shared" ref="G24:G26" si="4">D24*F24</f>
        <v>0</v>
      </c>
    </row>
    <row r="25" spans="1:7" x14ac:dyDescent="0.25">
      <c r="A25" s="56">
        <v>21</v>
      </c>
      <c r="B25" s="12" t="s">
        <v>32</v>
      </c>
      <c r="C25" s="4">
        <v>3014068</v>
      </c>
      <c r="D25" s="11">
        <v>2</v>
      </c>
      <c r="E25" s="3" t="s">
        <v>3</v>
      </c>
      <c r="F25" s="43"/>
      <c r="G25" s="57">
        <f t="shared" si="4"/>
        <v>0</v>
      </c>
    </row>
    <row r="26" spans="1:7" x14ac:dyDescent="0.25">
      <c r="A26" s="56">
        <v>22</v>
      </c>
      <c r="B26" s="10" t="s">
        <v>39</v>
      </c>
      <c r="C26" s="4">
        <v>3027735</v>
      </c>
      <c r="D26" s="11">
        <v>2</v>
      </c>
      <c r="E26" s="3" t="s">
        <v>3</v>
      </c>
      <c r="F26" s="43"/>
      <c r="G26" s="57">
        <f t="shared" si="4"/>
        <v>0</v>
      </c>
    </row>
    <row r="27" spans="1:7" ht="15.75" thickBot="1" x14ac:dyDescent="0.3">
      <c r="A27" s="58" t="s">
        <v>4</v>
      </c>
      <c r="B27" s="64"/>
      <c r="C27" s="65"/>
      <c r="D27" s="66"/>
      <c r="E27" s="67"/>
      <c r="F27" s="68"/>
      <c r="G27" s="59">
        <f>SUM(G5:G26)</f>
        <v>0</v>
      </c>
    </row>
  </sheetData>
  <protectedRanges>
    <protectedRange sqref="F27" name="Obseg1_2"/>
    <protectedRange sqref="F5:F26" name="Obseg1_2_1"/>
  </protectedRanges>
  <dataValidations count="2">
    <dataValidation type="custom" allowBlank="1" showInputMessage="1" showErrorMessage="1" errorTitle="NAPAKA" error="Vpiši vrednost na dve decimalni mesti" sqref="F27" xr:uid="{00000000-0002-0000-0200-000000000000}">
      <formula1>EXACT(F27,ROUND(F27,2))</formula1>
    </dataValidation>
    <dataValidation type="custom" allowBlank="1" showInputMessage="1" showErrorMessage="1" errorTitle="NAPAKA" error="Vpiši vrednost na do dve decimalni mesti." sqref="F5:F26" xr:uid="{D646F436-4348-4E0C-BC57-11E3153EBBE3}">
      <formula1>EXACT(F5,ROUND(F5,2))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&amp;RPriloga št. 1 k okvirnemu sporazumu</oddHeader>
    <oddFooter>&amp;L&amp;F&amp;CStran &amp;P od &amp;N&amp;R&amp;A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977D3-4C66-4BAF-A3EE-B518C306C5F5}">
  <dimension ref="A2:J72"/>
  <sheetViews>
    <sheetView workbookViewId="0"/>
  </sheetViews>
  <sheetFormatPr defaultRowHeight="15" x14ac:dyDescent="0.25"/>
  <cols>
    <col min="1" max="1" width="6.140625" customWidth="1"/>
    <col min="2" max="2" width="45.28515625" customWidth="1"/>
    <col min="3" max="3" width="12.140625" customWidth="1"/>
    <col min="4" max="4" width="15" customWidth="1"/>
    <col min="6" max="6" width="19.42578125" bestFit="1" customWidth="1"/>
    <col min="7" max="7" width="23.28515625" style="1" bestFit="1" customWidth="1"/>
  </cols>
  <sheetData>
    <row r="2" spans="1:10" x14ac:dyDescent="0.25">
      <c r="A2" s="42" t="s">
        <v>123</v>
      </c>
    </row>
    <row r="3" spans="1:10" ht="15.75" thickBot="1" x14ac:dyDescent="0.3"/>
    <row r="4" spans="1:10" s="6" customFormat="1" ht="28.5" x14ac:dyDescent="0.2">
      <c r="A4" s="52" t="s">
        <v>0</v>
      </c>
      <c r="B4" s="53" t="s">
        <v>1</v>
      </c>
      <c r="C4" s="53" t="s">
        <v>2</v>
      </c>
      <c r="D4" s="53" t="s">
        <v>124</v>
      </c>
      <c r="E4" s="53" t="s">
        <v>125</v>
      </c>
      <c r="F4" s="54" t="s">
        <v>126</v>
      </c>
      <c r="G4" s="55" t="s">
        <v>127</v>
      </c>
    </row>
    <row r="5" spans="1:10" x14ac:dyDescent="0.25">
      <c r="A5" s="56">
        <v>1</v>
      </c>
      <c r="B5" s="2" t="s">
        <v>42</v>
      </c>
      <c r="C5" s="3">
        <v>3015789</v>
      </c>
      <c r="D5" s="3">
        <v>20</v>
      </c>
      <c r="E5" s="3" t="s">
        <v>3</v>
      </c>
      <c r="F5" s="43"/>
      <c r="G5" s="57">
        <f>D5*F5</f>
        <v>0</v>
      </c>
      <c r="J5" s="1"/>
    </row>
    <row r="6" spans="1:10" x14ac:dyDescent="0.25">
      <c r="A6" s="56">
        <v>2</v>
      </c>
      <c r="B6" s="2" t="s">
        <v>43</v>
      </c>
      <c r="C6" s="3">
        <v>3021871</v>
      </c>
      <c r="D6" s="3">
        <v>2</v>
      </c>
      <c r="E6" s="3" t="s">
        <v>3</v>
      </c>
      <c r="F6" s="43"/>
      <c r="G6" s="57">
        <f>D6*F6</f>
        <v>0</v>
      </c>
      <c r="J6" s="1"/>
    </row>
    <row r="7" spans="1:10" x14ac:dyDescent="0.25">
      <c r="A7" s="56">
        <v>3</v>
      </c>
      <c r="B7" s="2" t="s">
        <v>44</v>
      </c>
      <c r="C7" s="5">
        <v>3015790</v>
      </c>
      <c r="D7" s="3">
        <v>2</v>
      </c>
      <c r="E7" s="3" t="s">
        <v>3</v>
      </c>
      <c r="F7" s="43"/>
      <c r="G7" s="57">
        <f t="shared" ref="G7:G66" si="0">D7*F7</f>
        <v>0</v>
      </c>
      <c r="J7" s="1"/>
    </row>
    <row r="8" spans="1:10" x14ac:dyDescent="0.25">
      <c r="A8" s="56">
        <v>4</v>
      </c>
      <c r="B8" s="2" t="s">
        <v>45</v>
      </c>
      <c r="C8" s="5">
        <v>3028443</v>
      </c>
      <c r="D8" s="3">
        <v>2</v>
      </c>
      <c r="E8" s="3" t="s">
        <v>3</v>
      </c>
      <c r="F8" s="43"/>
      <c r="G8" s="57">
        <f>D8*F8</f>
        <v>0</v>
      </c>
      <c r="J8" s="1"/>
    </row>
    <row r="9" spans="1:10" x14ac:dyDescent="0.25">
      <c r="A9" s="56">
        <v>5</v>
      </c>
      <c r="B9" s="2" t="s">
        <v>46</v>
      </c>
      <c r="C9" s="5">
        <v>3006223</v>
      </c>
      <c r="D9" s="3">
        <v>4</v>
      </c>
      <c r="E9" s="3" t="s">
        <v>3</v>
      </c>
      <c r="F9" s="43"/>
      <c r="G9" s="57">
        <f t="shared" si="0"/>
        <v>0</v>
      </c>
      <c r="J9" s="1"/>
    </row>
    <row r="10" spans="1:10" x14ac:dyDescent="0.25">
      <c r="A10" s="56">
        <v>6</v>
      </c>
      <c r="B10" s="2" t="s">
        <v>47</v>
      </c>
      <c r="C10" s="4">
        <v>3002979</v>
      </c>
      <c r="D10" s="3">
        <v>4</v>
      </c>
      <c r="E10" s="3" t="s">
        <v>3</v>
      </c>
      <c r="F10" s="43"/>
      <c r="G10" s="57">
        <f t="shared" si="0"/>
        <v>0</v>
      </c>
      <c r="J10" s="1"/>
    </row>
    <row r="11" spans="1:10" x14ac:dyDescent="0.25">
      <c r="A11" s="56">
        <v>7</v>
      </c>
      <c r="B11" s="2" t="s">
        <v>48</v>
      </c>
      <c r="C11" s="4">
        <v>3006656</v>
      </c>
      <c r="D11" s="3">
        <v>4</v>
      </c>
      <c r="E11" s="3" t="s">
        <v>3</v>
      </c>
      <c r="F11" s="43"/>
      <c r="G11" s="57">
        <f t="shared" si="0"/>
        <v>0</v>
      </c>
      <c r="J11" s="1"/>
    </row>
    <row r="12" spans="1:10" ht="15" customHeight="1" x14ac:dyDescent="0.25">
      <c r="A12" s="56">
        <v>8</v>
      </c>
      <c r="B12" s="2" t="s">
        <v>49</v>
      </c>
      <c r="C12" s="4">
        <v>3004106</v>
      </c>
      <c r="D12" s="3">
        <v>4</v>
      </c>
      <c r="E12" s="3" t="s">
        <v>3</v>
      </c>
      <c r="F12" s="43"/>
      <c r="G12" s="57">
        <f t="shared" si="0"/>
        <v>0</v>
      </c>
      <c r="J12" s="1"/>
    </row>
    <row r="13" spans="1:10" x14ac:dyDescent="0.25">
      <c r="A13" s="56">
        <v>9</v>
      </c>
      <c r="B13" s="2" t="s">
        <v>50</v>
      </c>
      <c r="C13" s="4">
        <v>3007471</v>
      </c>
      <c r="D13" s="3">
        <v>4</v>
      </c>
      <c r="E13" s="3" t="s">
        <v>3</v>
      </c>
      <c r="F13" s="43"/>
      <c r="G13" s="57">
        <f t="shared" si="0"/>
        <v>0</v>
      </c>
    </row>
    <row r="14" spans="1:10" x14ac:dyDescent="0.25">
      <c r="A14" s="56">
        <v>10</v>
      </c>
      <c r="B14" s="2" t="s">
        <v>51</v>
      </c>
      <c r="C14" s="4">
        <v>3020150</v>
      </c>
      <c r="D14" s="3">
        <v>4</v>
      </c>
      <c r="E14" s="3" t="s">
        <v>3</v>
      </c>
      <c r="F14" s="43"/>
      <c r="G14" s="57">
        <f t="shared" si="0"/>
        <v>0</v>
      </c>
    </row>
    <row r="15" spans="1:10" x14ac:dyDescent="0.25">
      <c r="A15" s="56">
        <v>11</v>
      </c>
      <c r="B15" s="2" t="s">
        <v>52</v>
      </c>
      <c r="C15" s="4">
        <v>3004135</v>
      </c>
      <c r="D15" s="3">
        <v>4</v>
      </c>
      <c r="E15" s="3" t="s">
        <v>3</v>
      </c>
      <c r="F15" s="43"/>
      <c r="G15" s="57">
        <f t="shared" si="0"/>
        <v>0</v>
      </c>
    </row>
    <row r="16" spans="1:10" x14ac:dyDescent="0.25">
      <c r="A16" s="56">
        <v>12</v>
      </c>
      <c r="B16" s="2" t="s">
        <v>53</v>
      </c>
      <c r="C16" s="4">
        <v>3007663</v>
      </c>
      <c r="D16" s="3">
        <v>4</v>
      </c>
      <c r="E16" s="3" t="s">
        <v>3</v>
      </c>
      <c r="F16" s="43"/>
      <c r="G16" s="57">
        <f t="shared" si="0"/>
        <v>0</v>
      </c>
    </row>
    <row r="17" spans="1:7" x14ac:dyDescent="0.25">
      <c r="A17" s="56">
        <v>13</v>
      </c>
      <c r="B17" s="2" t="s">
        <v>54</v>
      </c>
      <c r="C17" s="4">
        <v>3020693</v>
      </c>
      <c r="D17" s="3">
        <v>4</v>
      </c>
      <c r="E17" s="3" t="s">
        <v>3</v>
      </c>
      <c r="F17" s="43"/>
      <c r="G17" s="57">
        <f t="shared" si="0"/>
        <v>0</v>
      </c>
    </row>
    <row r="18" spans="1:7" x14ac:dyDescent="0.25">
      <c r="A18" s="56">
        <v>14</v>
      </c>
      <c r="B18" s="2" t="s">
        <v>55</v>
      </c>
      <c r="C18" s="4">
        <v>3023917</v>
      </c>
      <c r="D18" s="3">
        <v>4</v>
      </c>
      <c r="E18" s="3" t="s">
        <v>3</v>
      </c>
      <c r="F18" s="43"/>
      <c r="G18" s="57">
        <f t="shared" si="0"/>
        <v>0</v>
      </c>
    </row>
    <row r="19" spans="1:7" x14ac:dyDescent="0.25">
      <c r="A19" s="56">
        <v>15</v>
      </c>
      <c r="B19" s="2" t="s">
        <v>56</v>
      </c>
      <c r="C19" s="4">
        <v>3021870</v>
      </c>
      <c r="D19" s="3">
        <v>4</v>
      </c>
      <c r="E19" s="3" t="s">
        <v>3</v>
      </c>
      <c r="F19" s="43"/>
      <c r="G19" s="57">
        <f t="shared" si="0"/>
        <v>0</v>
      </c>
    </row>
    <row r="20" spans="1:7" x14ac:dyDescent="0.25">
      <c r="A20" s="56">
        <v>16</v>
      </c>
      <c r="B20" s="2" t="s">
        <v>57</v>
      </c>
      <c r="C20" s="4">
        <v>3027368</v>
      </c>
      <c r="D20" s="3">
        <v>6</v>
      </c>
      <c r="E20" s="3" t="s">
        <v>3</v>
      </c>
      <c r="F20" s="43"/>
      <c r="G20" s="57">
        <f t="shared" si="0"/>
        <v>0</v>
      </c>
    </row>
    <row r="21" spans="1:7" x14ac:dyDescent="0.25">
      <c r="A21" s="56">
        <v>17</v>
      </c>
      <c r="B21" s="2" t="s">
        <v>58</v>
      </c>
      <c r="C21" s="4">
        <v>3027369</v>
      </c>
      <c r="D21" s="3">
        <v>1</v>
      </c>
      <c r="E21" s="3" t="s">
        <v>3</v>
      </c>
      <c r="F21" s="43"/>
      <c r="G21" s="57">
        <f t="shared" si="0"/>
        <v>0</v>
      </c>
    </row>
    <row r="22" spans="1:7" x14ac:dyDescent="0.25">
      <c r="A22" s="56">
        <v>18</v>
      </c>
      <c r="B22" s="2" t="s">
        <v>59</v>
      </c>
      <c r="C22" s="4">
        <v>3027370</v>
      </c>
      <c r="D22" s="3">
        <v>6</v>
      </c>
      <c r="E22" s="3" t="s">
        <v>3</v>
      </c>
      <c r="F22" s="43"/>
      <c r="G22" s="57">
        <f t="shared" si="0"/>
        <v>0</v>
      </c>
    </row>
    <row r="23" spans="1:7" x14ac:dyDescent="0.25">
      <c r="A23" s="56">
        <v>19</v>
      </c>
      <c r="B23" s="2" t="s">
        <v>60</v>
      </c>
      <c r="C23" s="4">
        <v>3028549</v>
      </c>
      <c r="D23" s="3">
        <v>1</v>
      </c>
      <c r="E23" s="3" t="s">
        <v>3</v>
      </c>
      <c r="F23" s="43"/>
      <c r="G23" s="57">
        <f t="shared" si="0"/>
        <v>0</v>
      </c>
    </row>
    <row r="24" spans="1:7" x14ac:dyDescent="0.25">
      <c r="A24" s="56">
        <v>20</v>
      </c>
      <c r="B24" s="2" t="s">
        <v>61</v>
      </c>
      <c r="C24" s="4">
        <v>3002788</v>
      </c>
      <c r="D24" s="3">
        <v>10</v>
      </c>
      <c r="E24" s="3" t="s">
        <v>3</v>
      </c>
      <c r="F24" s="43"/>
      <c r="G24" s="57">
        <f t="shared" si="0"/>
        <v>0</v>
      </c>
    </row>
    <row r="25" spans="1:7" x14ac:dyDescent="0.25">
      <c r="A25" s="56">
        <v>21</v>
      </c>
      <c r="B25" s="2" t="s">
        <v>62</v>
      </c>
      <c r="C25" s="4">
        <v>3004524</v>
      </c>
      <c r="D25" s="3">
        <v>20</v>
      </c>
      <c r="E25" s="3" t="s">
        <v>3</v>
      </c>
      <c r="F25" s="43"/>
      <c r="G25" s="57">
        <f t="shared" si="0"/>
        <v>0</v>
      </c>
    </row>
    <row r="26" spans="1:7" x14ac:dyDescent="0.25">
      <c r="A26" s="56">
        <v>22</v>
      </c>
      <c r="B26" s="2" t="s">
        <v>63</v>
      </c>
      <c r="C26" s="4">
        <v>3015051</v>
      </c>
      <c r="D26" s="3">
        <v>2</v>
      </c>
      <c r="E26" s="3" t="s">
        <v>3</v>
      </c>
      <c r="F26" s="43"/>
      <c r="G26" s="57">
        <f t="shared" si="0"/>
        <v>0</v>
      </c>
    </row>
    <row r="27" spans="1:7" x14ac:dyDescent="0.25">
      <c r="A27" s="56">
        <v>23</v>
      </c>
      <c r="B27" s="13" t="s">
        <v>64</v>
      </c>
      <c r="C27" s="14">
        <v>3028444</v>
      </c>
      <c r="D27" s="3">
        <v>1</v>
      </c>
      <c r="E27" s="3" t="s">
        <v>3</v>
      </c>
      <c r="F27" s="43"/>
      <c r="G27" s="57">
        <f t="shared" si="0"/>
        <v>0</v>
      </c>
    </row>
    <row r="28" spans="1:7" x14ac:dyDescent="0.25">
      <c r="A28" s="56">
        <v>24</v>
      </c>
      <c r="B28" s="13" t="s">
        <v>65</v>
      </c>
      <c r="C28" s="14">
        <v>3028445</v>
      </c>
      <c r="D28" s="3">
        <v>1</v>
      </c>
      <c r="E28" s="3" t="s">
        <v>3</v>
      </c>
      <c r="F28" s="43"/>
      <c r="G28" s="57">
        <f t="shared" si="0"/>
        <v>0</v>
      </c>
    </row>
    <row r="29" spans="1:7" x14ac:dyDescent="0.25">
      <c r="A29" s="56">
        <v>25</v>
      </c>
      <c r="B29" s="13" t="s">
        <v>66</v>
      </c>
      <c r="C29" s="14">
        <v>3028446</v>
      </c>
      <c r="D29" s="3">
        <v>1</v>
      </c>
      <c r="E29" s="3" t="s">
        <v>3</v>
      </c>
      <c r="F29" s="43"/>
      <c r="G29" s="57">
        <f t="shared" si="0"/>
        <v>0</v>
      </c>
    </row>
    <row r="30" spans="1:7" x14ac:dyDescent="0.25">
      <c r="A30" s="56">
        <v>26</v>
      </c>
      <c r="B30" s="13" t="s">
        <v>67</v>
      </c>
      <c r="C30" s="14">
        <v>3028434</v>
      </c>
      <c r="D30" s="3">
        <v>1</v>
      </c>
      <c r="E30" s="3" t="s">
        <v>3</v>
      </c>
      <c r="F30" s="43"/>
      <c r="G30" s="57">
        <f t="shared" si="0"/>
        <v>0</v>
      </c>
    </row>
    <row r="31" spans="1:7" x14ac:dyDescent="0.25">
      <c r="A31" s="56">
        <v>27</v>
      </c>
      <c r="B31" s="13" t="s">
        <v>68</v>
      </c>
      <c r="C31" s="14">
        <v>3028447</v>
      </c>
      <c r="D31" s="3">
        <v>1</v>
      </c>
      <c r="E31" s="3" t="s">
        <v>3</v>
      </c>
      <c r="F31" s="43"/>
      <c r="G31" s="57">
        <f t="shared" si="0"/>
        <v>0</v>
      </c>
    </row>
    <row r="32" spans="1:7" x14ac:dyDescent="0.25">
      <c r="A32" s="56">
        <v>28</v>
      </c>
      <c r="B32" s="15" t="s">
        <v>69</v>
      </c>
      <c r="C32" s="14">
        <v>3003344</v>
      </c>
      <c r="D32" s="3">
        <v>1</v>
      </c>
      <c r="E32" s="3" t="s">
        <v>3</v>
      </c>
      <c r="F32" s="43"/>
      <c r="G32" s="57">
        <f t="shared" si="0"/>
        <v>0</v>
      </c>
    </row>
    <row r="33" spans="1:7" x14ac:dyDescent="0.25">
      <c r="A33" s="56">
        <v>29</v>
      </c>
      <c r="B33" s="15" t="s">
        <v>70</v>
      </c>
      <c r="C33" s="14">
        <v>3003366</v>
      </c>
      <c r="D33" s="3">
        <v>2</v>
      </c>
      <c r="E33" s="3" t="s">
        <v>3</v>
      </c>
      <c r="F33" s="43"/>
      <c r="G33" s="57">
        <f t="shared" si="0"/>
        <v>0</v>
      </c>
    </row>
    <row r="34" spans="1:7" x14ac:dyDescent="0.25">
      <c r="A34" s="56">
        <v>30</v>
      </c>
      <c r="B34" s="15" t="s">
        <v>71</v>
      </c>
      <c r="C34" s="14">
        <v>3003367</v>
      </c>
      <c r="D34" s="3">
        <v>2</v>
      </c>
      <c r="E34" s="3" t="s">
        <v>3</v>
      </c>
      <c r="F34" s="43"/>
      <c r="G34" s="57">
        <f t="shared" si="0"/>
        <v>0</v>
      </c>
    </row>
    <row r="35" spans="1:7" x14ac:dyDescent="0.25">
      <c r="A35" s="56">
        <v>31</v>
      </c>
      <c r="B35" s="15" t="s">
        <v>72</v>
      </c>
      <c r="C35" s="14">
        <v>3003368</v>
      </c>
      <c r="D35" s="3">
        <v>1</v>
      </c>
      <c r="E35" s="3" t="s">
        <v>3</v>
      </c>
      <c r="F35" s="43"/>
      <c r="G35" s="57">
        <f t="shared" si="0"/>
        <v>0</v>
      </c>
    </row>
    <row r="36" spans="1:7" x14ac:dyDescent="0.25">
      <c r="A36" s="56">
        <v>32</v>
      </c>
      <c r="B36" s="15" t="s">
        <v>73</v>
      </c>
      <c r="C36" s="14">
        <v>3004032</v>
      </c>
      <c r="D36" s="3">
        <v>1</v>
      </c>
      <c r="E36" s="3" t="s">
        <v>3</v>
      </c>
      <c r="F36" s="43"/>
      <c r="G36" s="57">
        <f t="shared" si="0"/>
        <v>0</v>
      </c>
    </row>
    <row r="37" spans="1:7" x14ac:dyDescent="0.25">
      <c r="A37" s="56">
        <v>33</v>
      </c>
      <c r="B37" s="15" t="s">
        <v>74</v>
      </c>
      <c r="C37" s="14">
        <v>3004033</v>
      </c>
      <c r="D37" s="3">
        <v>1</v>
      </c>
      <c r="E37" s="3" t="s">
        <v>3</v>
      </c>
      <c r="F37" s="43"/>
      <c r="G37" s="57">
        <f t="shared" si="0"/>
        <v>0</v>
      </c>
    </row>
    <row r="38" spans="1:7" x14ac:dyDescent="0.25">
      <c r="A38" s="56">
        <v>34</v>
      </c>
      <c r="B38" s="15" t="s">
        <v>75</v>
      </c>
      <c r="C38" s="14">
        <v>3004034</v>
      </c>
      <c r="D38" s="3">
        <v>1</v>
      </c>
      <c r="E38" s="3" t="s">
        <v>3</v>
      </c>
      <c r="F38" s="43"/>
      <c r="G38" s="57">
        <f t="shared" si="0"/>
        <v>0</v>
      </c>
    </row>
    <row r="39" spans="1:7" x14ac:dyDescent="0.25">
      <c r="A39" s="56">
        <v>35</v>
      </c>
      <c r="B39" s="15" t="s">
        <v>76</v>
      </c>
      <c r="C39" s="14">
        <v>3004035</v>
      </c>
      <c r="D39" s="3">
        <v>2</v>
      </c>
      <c r="E39" s="3" t="s">
        <v>3</v>
      </c>
      <c r="F39" s="43"/>
      <c r="G39" s="57">
        <f t="shared" si="0"/>
        <v>0</v>
      </c>
    </row>
    <row r="40" spans="1:7" x14ac:dyDescent="0.25">
      <c r="A40" s="56">
        <v>36</v>
      </c>
      <c r="B40" s="15" t="s">
        <v>77</v>
      </c>
      <c r="C40" s="14">
        <v>3004036</v>
      </c>
      <c r="D40" s="3">
        <v>1</v>
      </c>
      <c r="E40" s="3" t="s">
        <v>3</v>
      </c>
      <c r="F40" s="43"/>
      <c r="G40" s="57">
        <f t="shared" si="0"/>
        <v>0</v>
      </c>
    </row>
    <row r="41" spans="1:7" x14ac:dyDescent="0.25">
      <c r="A41" s="56">
        <v>37</v>
      </c>
      <c r="B41" s="15" t="s">
        <v>78</v>
      </c>
      <c r="C41" s="14">
        <v>3004901</v>
      </c>
      <c r="D41" s="3">
        <v>1</v>
      </c>
      <c r="E41" s="3" t="s">
        <v>3</v>
      </c>
      <c r="F41" s="43"/>
      <c r="G41" s="57">
        <f t="shared" si="0"/>
        <v>0</v>
      </c>
    </row>
    <row r="42" spans="1:7" x14ac:dyDescent="0.25">
      <c r="A42" s="56">
        <v>38</v>
      </c>
      <c r="B42" s="15" t="s">
        <v>79</v>
      </c>
      <c r="C42" s="14">
        <v>3004903</v>
      </c>
      <c r="D42" s="3">
        <v>1</v>
      </c>
      <c r="E42" s="3" t="s">
        <v>3</v>
      </c>
      <c r="F42" s="43"/>
      <c r="G42" s="57">
        <f t="shared" si="0"/>
        <v>0</v>
      </c>
    </row>
    <row r="43" spans="1:7" x14ac:dyDescent="0.25">
      <c r="A43" s="56">
        <v>39</v>
      </c>
      <c r="B43" s="15" t="s">
        <v>80</v>
      </c>
      <c r="C43" s="14">
        <v>3004904</v>
      </c>
      <c r="D43" s="3">
        <v>1</v>
      </c>
      <c r="E43" s="3" t="s">
        <v>3</v>
      </c>
      <c r="F43" s="43"/>
      <c r="G43" s="57">
        <f t="shared" si="0"/>
        <v>0</v>
      </c>
    </row>
    <row r="44" spans="1:7" x14ac:dyDescent="0.25">
      <c r="A44" s="56">
        <v>40</v>
      </c>
      <c r="B44" s="15" t="s">
        <v>81</v>
      </c>
      <c r="C44" s="14">
        <v>3004906</v>
      </c>
      <c r="D44" s="3">
        <v>2</v>
      </c>
      <c r="E44" s="3" t="s">
        <v>3</v>
      </c>
      <c r="F44" s="43"/>
      <c r="G44" s="57">
        <f t="shared" si="0"/>
        <v>0</v>
      </c>
    </row>
    <row r="45" spans="1:7" x14ac:dyDescent="0.25">
      <c r="A45" s="56">
        <v>41</v>
      </c>
      <c r="B45" s="15" t="s">
        <v>82</v>
      </c>
      <c r="C45" s="14">
        <v>3004907</v>
      </c>
      <c r="D45" s="3">
        <v>2</v>
      </c>
      <c r="E45" s="3" t="s">
        <v>3</v>
      </c>
      <c r="F45" s="43"/>
      <c r="G45" s="57">
        <f t="shared" si="0"/>
        <v>0</v>
      </c>
    </row>
    <row r="46" spans="1:7" x14ac:dyDescent="0.25">
      <c r="A46" s="56">
        <v>42</v>
      </c>
      <c r="B46" s="15" t="s">
        <v>83</v>
      </c>
      <c r="C46" s="14">
        <v>3005841</v>
      </c>
      <c r="D46" s="3">
        <v>1</v>
      </c>
      <c r="E46" s="3" t="s">
        <v>3</v>
      </c>
      <c r="F46" s="43"/>
      <c r="G46" s="57">
        <f t="shared" si="0"/>
        <v>0</v>
      </c>
    </row>
    <row r="47" spans="1:7" x14ac:dyDescent="0.25">
      <c r="A47" s="56">
        <v>43</v>
      </c>
      <c r="B47" s="15" t="s">
        <v>84</v>
      </c>
      <c r="C47" s="14">
        <v>3005842</v>
      </c>
      <c r="D47" s="3">
        <v>1</v>
      </c>
      <c r="E47" s="3" t="s">
        <v>3</v>
      </c>
      <c r="F47" s="43"/>
      <c r="G47" s="57">
        <f t="shared" si="0"/>
        <v>0</v>
      </c>
    </row>
    <row r="48" spans="1:7" x14ac:dyDescent="0.25">
      <c r="A48" s="56">
        <v>44</v>
      </c>
      <c r="B48" s="15" t="s">
        <v>85</v>
      </c>
      <c r="C48" s="14">
        <v>3005843</v>
      </c>
      <c r="D48" s="3">
        <v>1</v>
      </c>
      <c r="E48" s="3" t="s">
        <v>3</v>
      </c>
      <c r="F48" s="43"/>
      <c r="G48" s="57">
        <f t="shared" si="0"/>
        <v>0</v>
      </c>
    </row>
    <row r="49" spans="1:7" x14ac:dyDescent="0.25">
      <c r="A49" s="56">
        <v>45</v>
      </c>
      <c r="B49" s="15" t="s">
        <v>86</v>
      </c>
      <c r="C49" s="14">
        <v>3005844</v>
      </c>
      <c r="D49" s="3">
        <v>2</v>
      </c>
      <c r="E49" s="3" t="s">
        <v>3</v>
      </c>
      <c r="F49" s="43"/>
      <c r="G49" s="57">
        <f t="shared" si="0"/>
        <v>0</v>
      </c>
    </row>
    <row r="50" spans="1:7" x14ac:dyDescent="0.25">
      <c r="A50" s="56">
        <v>46</v>
      </c>
      <c r="B50" s="15" t="s">
        <v>87</v>
      </c>
      <c r="C50" s="14">
        <v>3005845</v>
      </c>
      <c r="D50" s="3">
        <v>1</v>
      </c>
      <c r="E50" s="3" t="s">
        <v>3</v>
      </c>
      <c r="F50" s="43"/>
      <c r="G50" s="57">
        <f t="shared" si="0"/>
        <v>0</v>
      </c>
    </row>
    <row r="51" spans="1:7" x14ac:dyDescent="0.25">
      <c r="A51" s="56">
        <v>47</v>
      </c>
      <c r="B51" s="15" t="s">
        <v>88</v>
      </c>
      <c r="C51" s="14">
        <v>3005846</v>
      </c>
      <c r="D51" s="3">
        <v>1</v>
      </c>
      <c r="E51" s="3" t="s">
        <v>3</v>
      </c>
      <c r="F51" s="43"/>
      <c r="G51" s="57">
        <f t="shared" si="0"/>
        <v>0</v>
      </c>
    </row>
    <row r="52" spans="1:7" x14ac:dyDescent="0.25">
      <c r="A52" s="56">
        <v>48</v>
      </c>
      <c r="B52" s="15" t="s">
        <v>89</v>
      </c>
      <c r="C52" s="14">
        <v>3019304</v>
      </c>
      <c r="D52" s="3">
        <v>1</v>
      </c>
      <c r="E52" s="3" t="s">
        <v>3</v>
      </c>
      <c r="F52" s="43"/>
      <c r="G52" s="57">
        <f t="shared" si="0"/>
        <v>0</v>
      </c>
    </row>
    <row r="53" spans="1:7" x14ac:dyDescent="0.25">
      <c r="A53" s="56">
        <v>49</v>
      </c>
      <c r="B53" s="15" t="s">
        <v>90</v>
      </c>
      <c r="C53" s="14">
        <v>3019305</v>
      </c>
      <c r="D53" s="3">
        <v>1</v>
      </c>
      <c r="E53" s="3" t="s">
        <v>3</v>
      </c>
      <c r="F53" s="43"/>
      <c r="G53" s="57">
        <f t="shared" si="0"/>
        <v>0</v>
      </c>
    </row>
    <row r="54" spans="1:7" x14ac:dyDescent="0.25">
      <c r="A54" s="56">
        <v>50</v>
      </c>
      <c r="B54" s="15" t="s">
        <v>91</v>
      </c>
      <c r="C54" s="14">
        <v>3019376</v>
      </c>
      <c r="D54" s="3">
        <v>1</v>
      </c>
      <c r="E54" s="3" t="s">
        <v>3</v>
      </c>
      <c r="F54" s="43"/>
      <c r="G54" s="57">
        <f t="shared" si="0"/>
        <v>0</v>
      </c>
    </row>
    <row r="55" spans="1:7" x14ac:dyDescent="0.25">
      <c r="A55" s="56">
        <v>51</v>
      </c>
      <c r="B55" s="15" t="s">
        <v>92</v>
      </c>
      <c r="C55" s="14">
        <v>3019377</v>
      </c>
      <c r="D55" s="3">
        <v>1</v>
      </c>
      <c r="E55" s="3" t="s">
        <v>3</v>
      </c>
      <c r="F55" s="43"/>
      <c r="G55" s="57">
        <f t="shared" si="0"/>
        <v>0</v>
      </c>
    </row>
    <row r="56" spans="1:7" x14ac:dyDescent="0.25">
      <c r="A56" s="56">
        <v>52</v>
      </c>
      <c r="B56" s="15" t="s">
        <v>93</v>
      </c>
      <c r="C56" s="14">
        <v>3019378</v>
      </c>
      <c r="D56" s="3">
        <v>1</v>
      </c>
      <c r="E56" s="3" t="s">
        <v>3</v>
      </c>
      <c r="F56" s="43"/>
      <c r="G56" s="57">
        <f t="shared" si="0"/>
        <v>0</v>
      </c>
    </row>
    <row r="57" spans="1:7" x14ac:dyDescent="0.25">
      <c r="A57" s="56">
        <v>53</v>
      </c>
      <c r="B57" s="15" t="s">
        <v>94</v>
      </c>
      <c r="C57" s="14">
        <v>3019379</v>
      </c>
      <c r="D57" s="3">
        <v>2</v>
      </c>
      <c r="E57" s="3" t="s">
        <v>3</v>
      </c>
      <c r="F57" s="43"/>
      <c r="G57" s="57">
        <f t="shared" si="0"/>
        <v>0</v>
      </c>
    </row>
    <row r="58" spans="1:7" x14ac:dyDescent="0.25">
      <c r="A58" s="56">
        <v>54</v>
      </c>
      <c r="B58" s="15" t="s">
        <v>95</v>
      </c>
      <c r="C58" s="14">
        <v>3019380</v>
      </c>
      <c r="D58" s="3">
        <v>2</v>
      </c>
      <c r="E58" s="3" t="s">
        <v>3</v>
      </c>
      <c r="F58" s="43"/>
      <c r="G58" s="57">
        <f t="shared" si="0"/>
        <v>0</v>
      </c>
    </row>
    <row r="59" spans="1:7" x14ac:dyDescent="0.25">
      <c r="A59" s="56">
        <v>55</v>
      </c>
      <c r="B59" s="15" t="s">
        <v>96</v>
      </c>
      <c r="C59" s="14">
        <v>3019381</v>
      </c>
      <c r="D59" s="3">
        <v>1</v>
      </c>
      <c r="E59" s="3" t="s">
        <v>3</v>
      </c>
      <c r="F59" s="43"/>
      <c r="G59" s="57">
        <f t="shared" si="0"/>
        <v>0</v>
      </c>
    </row>
    <row r="60" spans="1:7" x14ac:dyDescent="0.25">
      <c r="A60" s="56">
        <v>56</v>
      </c>
      <c r="B60" s="15" t="s">
        <v>97</v>
      </c>
      <c r="C60" s="14">
        <v>3019382</v>
      </c>
      <c r="D60" s="3">
        <v>1</v>
      </c>
      <c r="E60" s="3" t="s">
        <v>3</v>
      </c>
      <c r="F60" s="43"/>
      <c r="G60" s="57">
        <f t="shared" si="0"/>
        <v>0</v>
      </c>
    </row>
    <row r="61" spans="1:7" x14ac:dyDescent="0.25">
      <c r="A61" s="56">
        <v>57</v>
      </c>
      <c r="B61" s="15" t="s">
        <v>98</v>
      </c>
      <c r="C61" s="14">
        <v>3019383</v>
      </c>
      <c r="D61" s="3">
        <v>1</v>
      </c>
      <c r="E61" s="3" t="s">
        <v>3</v>
      </c>
      <c r="F61" s="43"/>
      <c r="G61" s="57">
        <f t="shared" si="0"/>
        <v>0</v>
      </c>
    </row>
    <row r="62" spans="1:7" x14ac:dyDescent="0.25">
      <c r="A62" s="56">
        <v>58</v>
      </c>
      <c r="B62" s="15" t="s">
        <v>99</v>
      </c>
      <c r="C62" s="14">
        <v>3022197</v>
      </c>
      <c r="D62" s="3">
        <v>1</v>
      </c>
      <c r="E62" s="3" t="s">
        <v>3</v>
      </c>
      <c r="F62" s="43"/>
      <c r="G62" s="57">
        <f t="shared" si="0"/>
        <v>0</v>
      </c>
    </row>
    <row r="63" spans="1:7" x14ac:dyDescent="0.25">
      <c r="A63" s="56">
        <v>59</v>
      </c>
      <c r="B63" s="15" t="s">
        <v>100</v>
      </c>
      <c r="C63" s="14">
        <v>3029127</v>
      </c>
      <c r="D63" s="3">
        <v>1</v>
      </c>
      <c r="E63" s="3" t="s">
        <v>3</v>
      </c>
      <c r="F63" s="43"/>
      <c r="G63" s="57">
        <f t="shared" si="0"/>
        <v>0</v>
      </c>
    </row>
    <row r="64" spans="1:7" x14ac:dyDescent="0.25">
      <c r="A64" s="56">
        <v>60</v>
      </c>
      <c r="B64" s="15" t="s">
        <v>101</v>
      </c>
      <c r="C64" s="14">
        <v>3029128</v>
      </c>
      <c r="D64" s="3">
        <v>2</v>
      </c>
      <c r="E64" s="3" t="s">
        <v>3</v>
      </c>
      <c r="F64" s="43"/>
      <c r="G64" s="57">
        <f t="shared" si="0"/>
        <v>0</v>
      </c>
    </row>
    <row r="65" spans="1:7" x14ac:dyDescent="0.25">
      <c r="A65" s="56">
        <v>61</v>
      </c>
      <c r="B65" s="69" t="s">
        <v>102</v>
      </c>
      <c r="C65" s="14">
        <v>3003369</v>
      </c>
      <c r="D65" s="3">
        <v>1</v>
      </c>
      <c r="E65" s="3" t="s">
        <v>3</v>
      </c>
      <c r="F65" s="43"/>
      <c r="G65" s="57">
        <f t="shared" si="0"/>
        <v>0</v>
      </c>
    </row>
    <row r="66" spans="1:7" x14ac:dyDescent="0.25">
      <c r="A66" s="56">
        <v>62</v>
      </c>
      <c r="B66" s="19" t="s">
        <v>7</v>
      </c>
      <c r="C66" s="20"/>
      <c r="D66" s="3">
        <v>5</v>
      </c>
      <c r="E66" s="3" t="s">
        <v>8</v>
      </c>
      <c r="F66" s="43"/>
      <c r="G66" s="60">
        <f t="shared" si="0"/>
        <v>0</v>
      </c>
    </row>
    <row r="67" spans="1:7" x14ac:dyDescent="0.25">
      <c r="A67" s="56">
        <v>63</v>
      </c>
      <c r="B67" s="21" t="s">
        <v>129</v>
      </c>
      <c r="C67" s="22"/>
      <c r="D67" s="23"/>
      <c r="E67" s="23"/>
      <c r="F67" s="24"/>
      <c r="G67" s="60">
        <v>500</v>
      </c>
    </row>
    <row r="68" spans="1:7" ht="15.75" thickBot="1" x14ac:dyDescent="0.3">
      <c r="A68" s="58" t="s">
        <v>4</v>
      </c>
      <c r="B68" s="16"/>
      <c r="C68" s="16"/>
      <c r="D68" s="16"/>
      <c r="E68" s="16"/>
      <c r="F68" s="17"/>
      <c r="G68" s="59">
        <f>SUM(G5:G67)</f>
        <v>500</v>
      </c>
    </row>
    <row r="69" spans="1:7" x14ac:dyDescent="0.25">
      <c r="B69" s="6"/>
      <c r="C69" s="6"/>
      <c r="D69" s="6"/>
      <c r="E69" s="6"/>
      <c r="F69" s="6"/>
      <c r="G69" s="9"/>
    </row>
    <row r="70" spans="1:7" x14ac:dyDescent="0.25">
      <c r="A70" s="6" t="s">
        <v>128</v>
      </c>
      <c r="B70" s="6"/>
      <c r="C70" s="6"/>
      <c r="D70" s="6"/>
      <c r="E70" s="6"/>
      <c r="F70" s="6"/>
      <c r="G70" s="9"/>
    </row>
    <row r="71" spans="1:7" x14ac:dyDescent="0.25">
      <c r="B71" s="6"/>
      <c r="C71" s="6"/>
      <c r="D71" s="6"/>
      <c r="E71" s="6"/>
      <c r="F71" s="6"/>
      <c r="G71" s="9"/>
    </row>
    <row r="72" spans="1:7" x14ac:dyDescent="0.25">
      <c r="B72" s="6"/>
      <c r="C72" s="6"/>
      <c r="D72" s="6"/>
      <c r="E72" s="6"/>
      <c r="F72" s="6"/>
      <c r="G72" s="9"/>
    </row>
  </sheetData>
  <protectedRanges>
    <protectedRange sqref="B69:G70" name="Obseg1_2"/>
    <protectedRange sqref="F5:F66" name="Obseg1_2_3"/>
  </protectedRanges>
  <mergeCells count="2">
    <mergeCell ref="B66:C66"/>
    <mergeCell ref="B67:F67"/>
  </mergeCells>
  <dataValidations count="1">
    <dataValidation type="custom" allowBlank="1" showInputMessage="1" showErrorMessage="1" errorTitle="NAPAKA" error="Vpiši vrednost na do dve decimalni mesti." sqref="F5:F66" xr:uid="{E8833BA0-5039-478E-B625-D4E2F7FB0FB5}">
      <formula1>EXACT(F5,ROUND(F5,2))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&amp;RPriloga št. 1 k okvirnemu sporazumu</oddHeader>
    <oddFooter>&amp;L&amp;F&amp;CStran &amp;P od &amp;N&amp;R&amp;A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1</vt:i4>
      </vt:variant>
    </vt:vector>
  </HeadingPairs>
  <TitlesOfParts>
    <vt:vector size="6" baseType="lpstr">
      <vt:lpstr>Rekapitulacija</vt:lpstr>
      <vt:lpstr>ALFA LAVAL</vt:lpstr>
      <vt:lpstr>SWEP</vt:lpstr>
      <vt:lpstr>REFLEX</vt:lpstr>
      <vt:lpstr>SAMSON</vt:lpstr>
      <vt:lpstr>SAMSON!Tiskanje_naslovov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Primož</dc:creator>
  <cp:lastModifiedBy>Loti Windschnurer</cp:lastModifiedBy>
  <cp:lastPrinted>2025-10-02T05:19:50Z</cp:lastPrinted>
  <dcterms:created xsi:type="dcterms:W3CDTF">2020-04-30T08:20:00Z</dcterms:created>
  <dcterms:modified xsi:type="dcterms:W3CDTF">2025-10-02T05:24:26Z</dcterms:modified>
</cp:coreProperties>
</file>